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4"/>
  <workbookPr showInkAnnotation="0" autoCompressPictures="0"/>
  <mc:AlternateContent xmlns:mc="http://schemas.openxmlformats.org/markup-compatibility/2006">
    <mc:Choice Requires="x15">
      <x15ac:absPath xmlns:x15ac="http://schemas.microsoft.com/office/spreadsheetml/2010/11/ac" url="G:\Other computers\MacMini Backup\AA_Edutemps\Staff\Up Education\FNSACC521\2022\Working docs\Final from SME\"/>
    </mc:Choice>
  </mc:AlternateContent>
  <xr:revisionPtr revIDLastSave="1" documentId="13_ncr:1_{2C9260D2-BB77-4EF1-9B75-4B12E572FB35}" xr6:coauthVersionLast="47" xr6:coauthVersionMax="47" xr10:uidLastSave="{63E67A90-C94A-489F-ACEF-514F36CE5D62}"/>
  <bookViews>
    <workbookView xWindow="-110" yWindow="-110" windowWidth="38620" windowHeight="21100" tabRatio="851" activeTab="8" xr2:uid="{00000000-000D-0000-FFFF-FFFF00000000}"/>
  </bookViews>
  <sheets>
    <sheet name="Instructions" sheetId="17" r:id="rId1"/>
    <sheet name="1. Context &amp; Objectives" sheetId="11" r:id="rId2"/>
    <sheet name="2. Register" sheetId="1" r:id="rId3"/>
    <sheet name="Identification" sheetId="12" r:id="rId4"/>
    <sheet name="Assessment_Likelihood" sheetId="6" r:id="rId5"/>
    <sheet name="Assessment_Consequence" sheetId="10" r:id="rId6"/>
    <sheet name="Rating Matrix" sheetId="2" r:id="rId7"/>
    <sheet name="Assessment_Controls" sheetId="9" r:id="rId8"/>
    <sheet name="Treatment" sheetId="14" r:id="rId9"/>
    <sheet name="Lists" sheetId="15" state="hidden" r:id="rId10"/>
  </sheets>
  <definedNames>
    <definedName name="_Toc335118164" localSheetId="6">'Rating Matrix'!$A$1</definedName>
    <definedName name="_Toc335837664" localSheetId="2">'2. Register'!#REF!</definedName>
    <definedName name="_Toc337040411" localSheetId="7">Assessment_Controls!$A$1</definedName>
    <definedName name="Consequence">Assessment_Consequence!$B$5:$B$9</definedName>
    <definedName name="Control">Assessment_Controls!$B$4:$B$8</definedName>
    <definedName name="Control_Assessment">Assessment_Controls!$A$1:$D$8</definedName>
    <definedName name="Likelihood">Assessment_Likelihood!$B$4:$B$8</definedName>
    <definedName name="_xlnm.Print_Area" localSheetId="1">'1. Context &amp; Objectives'!$A$1:$H$31</definedName>
    <definedName name="_xlnm.Print_Area" localSheetId="2">'2. Register'!$A$1:$R$31</definedName>
    <definedName name="_xlnm.Print_Area" localSheetId="5">Assessment_Consequence!$A$1:$L$9</definedName>
    <definedName name="_xlnm.Print_Area" localSheetId="7">Assessment_Controls!$A$1:$D$8</definedName>
    <definedName name="_xlnm.Print_Area" localSheetId="4">Assessment_Likelihood!$A$1:$D$8</definedName>
    <definedName name="_xlnm.Print_Area" localSheetId="3">Identification!$A$4:$E$35</definedName>
    <definedName name="_xlnm.Print_Area" localSheetId="0">Instructions!$A$1:$F$29</definedName>
    <definedName name="_xlnm.Print_Area" localSheetId="9">Lists!$A$1:$F$55</definedName>
    <definedName name="_xlnm.Print_Area" localSheetId="6">'Rating Matrix'!$A$1:$I$11</definedName>
    <definedName name="_xlnm.Print_Area" localSheetId="8">Treatment!$A$1:$C$10</definedName>
    <definedName name="_xlnm.Print_Titles" localSheetId="3">Identification!$1:$3</definedName>
    <definedName name="Risk_Category" localSheetId="0">Instructions!$B$34:$B$41</definedName>
    <definedName name="Risk_Category">Lists!$B$18:$B$25</definedName>
    <definedName name="Risk_Rating">'Rating Matrix'!$J$5:$J$9</definedName>
    <definedName name="Status" localSheetId="0">Instructions!$B$69:$B$70</definedName>
    <definedName name="Status">Lists!$B$53:$B$54</definedName>
    <definedName name="Treatment">Treatment!$B$6:$B$10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CRTarget Flags="8192"/>
      <mx:ArchID Flags="2"/>
    </ext>
  </extLst>
</workbook>
</file>

<file path=xl/calcChain.xml><?xml version="1.0" encoding="utf-8"?>
<calcChain xmlns="http://schemas.openxmlformats.org/spreadsheetml/2006/main">
  <c r="K8" i="1" l="1"/>
  <c r="K9" i="1"/>
  <c r="K10" i="1"/>
  <c r="K11" i="1"/>
  <c r="K13" i="1"/>
  <c r="G6" i="2"/>
  <c r="H6" i="2"/>
  <c r="H5" i="2"/>
  <c r="G5" i="2"/>
  <c r="F5" i="2"/>
  <c r="H7" i="2"/>
  <c r="H8" i="2"/>
  <c r="G7" i="2"/>
  <c r="F6" i="2"/>
  <c r="E5" i="2"/>
  <c r="H9" i="2"/>
  <c r="G9" i="2"/>
  <c r="G8" i="2"/>
  <c r="F8" i="2"/>
  <c r="F7" i="2"/>
  <c r="E6" i="2"/>
  <c r="D5" i="2"/>
  <c r="F9" i="2"/>
  <c r="E8" i="2"/>
  <c r="E7" i="2"/>
  <c r="D7" i="2"/>
  <c r="D6" i="2"/>
  <c r="E9" i="2"/>
  <c r="D9" i="2"/>
  <c r="D8" i="2"/>
  <c r="B8" i="6"/>
  <c r="B7" i="6"/>
  <c r="B6" i="6"/>
  <c r="B5" i="6"/>
  <c r="B4" i="6"/>
  <c r="B8" i="10"/>
  <c r="B9" i="10"/>
  <c r="B7" i="10"/>
  <c r="B6" i="10"/>
  <c r="B5" i="10"/>
  <c r="B8" i="9"/>
  <c r="B7" i="9"/>
  <c r="B6" i="9"/>
  <c r="B5" i="9"/>
  <c r="B4" i="9"/>
  <c r="B10" i="14"/>
  <c r="B9" i="14"/>
  <c r="B8" i="14"/>
  <c r="B7" i="14"/>
  <c r="B6" i="14"/>
  <c r="K31" i="1"/>
  <c r="K30" i="1"/>
  <c r="K29" i="1"/>
  <c r="K28" i="1"/>
  <c r="K27" i="1"/>
  <c r="K26" i="1"/>
  <c r="K25" i="1"/>
  <c r="K24" i="1"/>
  <c r="K23" i="1"/>
  <c r="K22" i="1"/>
  <c r="K21" i="1"/>
  <c r="K20" i="1"/>
  <c r="K19" i="1"/>
  <c r="K18" i="1"/>
  <c r="K17" i="1"/>
  <c r="K16" i="1"/>
  <c r="K15" i="1"/>
  <c r="K14" i="1"/>
  <c r="K7" i="1"/>
</calcChain>
</file>

<file path=xl/sharedStrings.xml><?xml version="1.0" encoding="utf-8"?>
<sst xmlns="http://schemas.openxmlformats.org/spreadsheetml/2006/main" count="571" uniqueCount="424">
  <si>
    <t>Instructions for using this workbook</t>
  </si>
  <si>
    <t>Contents</t>
  </si>
  <si>
    <t>This workbook contains a number worksheets that provide templates and tools to help you effectively manage risk</t>
  </si>
  <si>
    <t>Worksheet</t>
  </si>
  <si>
    <t>RMF process</t>
  </si>
  <si>
    <t>Description</t>
  </si>
  <si>
    <t>Context &amp; Objectives</t>
  </si>
  <si>
    <t>Establish the Context</t>
  </si>
  <si>
    <t>Use this template to list your objectives, scope the context for risk management in your firm, and identify stakeholders.</t>
  </si>
  <si>
    <t>Register</t>
  </si>
  <si>
    <t>Document</t>
  </si>
  <si>
    <t xml:space="preserve">Use this template to document the identification, analysis &amp; evaluation, treatment and monitoring of risks for your firm. </t>
  </si>
  <si>
    <t>Identification</t>
  </si>
  <si>
    <t>Identify Risks</t>
  </si>
  <si>
    <t>Provides examples of risks that are typical to small to midsize firms.</t>
  </si>
  <si>
    <t>Assessment_Likelihood</t>
  </si>
  <si>
    <t>Analyse &amp; Evaluate Risks</t>
  </si>
  <si>
    <t>Lists assessment criteria for rating the likelihood, or probability, of a risk event occurring.</t>
  </si>
  <si>
    <t>Assessment_Consequence</t>
  </si>
  <si>
    <t>Lists the assessment criteria for rating the consequence, or impact, if a risk event occurs.</t>
  </si>
  <si>
    <t>Rating Matrix</t>
  </si>
  <si>
    <t>Lists risk ratings based on the assessed likelihood and consequence.</t>
  </si>
  <si>
    <t>Assessment_Controls</t>
  </si>
  <si>
    <t>Lists the assessment criteria to rate the effectiveness of existing controls within your firm.</t>
  </si>
  <si>
    <t>Treatment</t>
  </si>
  <si>
    <t>Treat Risks</t>
  </si>
  <si>
    <t>Lists the options available for treating risks.</t>
  </si>
  <si>
    <t>Using the Risk Register</t>
  </si>
  <si>
    <t></t>
  </si>
  <si>
    <t xml:space="preserve">Descriptions about what needs to be documented in each column of the Risk Register can be found in the first row after the column headings. </t>
  </si>
  <si>
    <t>To display or hide this information click +/- on the left of the worksheet to expand or collapse this row.</t>
  </si>
  <si>
    <t>Entries for the following columns can be selected from the drop-down list available:</t>
  </si>
  <si>
    <t>Risk Category</t>
  </si>
  <si>
    <t>Likelihood</t>
  </si>
  <si>
    <t>Consequence</t>
  </si>
  <si>
    <t>Control Effectiveness</t>
  </si>
  <si>
    <t>Action</t>
  </si>
  <si>
    <t>Status</t>
  </si>
  <si>
    <t>The entry in the Risk Rating column will display automatically once the assessment criteria for Likelihood and Consequence have been selected.</t>
  </si>
  <si>
    <t>Conditional formatting has been used in the Risk Register to display traffic light colours for all assessment criteria and risk ratings.</t>
  </si>
  <si>
    <t>Source: Chartered Accountants Australia New Zealand. Risk Management Framework - Risk Management for Small Firms. [online] Available at: https://survey.charteredaccountantsanz.com/risk_management/small-firms/small.aspx.</t>
  </si>
  <si>
    <t>Establish the Context &amp; Objectives</t>
  </si>
  <si>
    <t>Organisational objectives:</t>
  </si>
  <si>
    <t>Identify organisational objectives, e.g. objectives relating to:</t>
  </si>
  <si>
    <t>Wealth accumulation</t>
  </si>
  <si>
    <t xml:space="preserve">Our business goals </t>
  </si>
  <si>
    <t xml:space="preserve">1.	 Increase net income to $100 000 from existing retail store in Sydney, NSW
</t>
  </si>
  <si>
    <t>2. Expand business operations and open a new store in Brisbane, Queensland</t>
  </si>
  <si>
    <t>Target market</t>
  </si>
  <si>
    <t>Toys are targeted towards children aged 0 – 10 years with those making the toy purchase being middle to high income earners and educational service providers.</t>
  </si>
  <si>
    <t>Industry specialisation/unique selling point</t>
  </si>
  <si>
    <t>Toys are wooden, made in Australia and environmentally friendly.</t>
  </si>
  <si>
    <t>The Context:</t>
  </si>
  <si>
    <t xml:space="preserve">Establish the context which might impact achieving practice objectives, e.g. factors relating to: </t>
  </si>
  <si>
    <t>Internal Context</t>
  </si>
  <si>
    <t xml:space="preserve">Strengths </t>
  </si>
  <si>
    <t>Weaknesses</t>
  </si>
  <si>
    <t>Opportunities</t>
  </si>
  <si>
    <t xml:space="preserve">  Threats</t>
  </si>
  <si>
    <t>Stakeholders</t>
  </si>
  <si>
    <t>Organisational structure</t>
  </si>
  <si>
    <t>Flat management structure only two staff</t>
  </si>
  <si>
    <t>No redundancy if any one gets sick</t>
  </si>
  <si>
    <t xml:space="preserve">Build in more staff and knowledge retention stratgies </t>
  </si>
  <si>
    <t>Loss of key business intelligence, loss of clients
Lack of continuity of client service</t>
  </si>
  <si>
    <t>Clients</t>
  </si>
  <si>
    <t>Our products are targeted at children 0 – 10 years being bought by someone with a medium to high disposable income.</t>
  </si>
  <si>
    <t>Products/services provided</t>
  </si>
  <si>
    <t xml:space="preserve">Toll’s Toys sells a small range of high-quality toys. </t>
  </si>
  <si>
    <t>We only sell high quality, sustainably produced toys</t>
  </si>
  <si>
    <t xml:space="preserve">Position ouselves as the quality alternative and produce a new line of low priced quality products </t>
  </si>
  <si>
    <t>The market is flooded with plastic toys that are not educational. Competition is cheaper</t>
  </si>
  <si>
    <t>Staff</t>
  </si>
  <si>
    <t>Leo Toll, Val Henderson</t>
  </si>
  <si>
    <t>Technology</t>
  </si>
  <si>
    <t>Use cloud storage for business records.</t>
  </si>
  <si>
    <t>Improve use of Passords and encryption</t>
  </si>
  <si>
    <t>Computer theft results in loss of financial records.</t>
  </si>
  <si>
    <t>Others</t>
  </si>
  <si>
    <t>Organisational culture</t>
  </si>
  <si>
    <t xml:space="preserve">Leo regularly checks in with Val and he offer free courses to maintain staff skills and knowledge of the toys that are sold. </t>
  </si>
  <si>
    <t xml:space="preserve">As staff numbers increase, formalise training and knowledge retention strategies </t>
  </si>
  <si>
    <t>As staff numbers increase, new staff do not know what to do</t>
  </si>
  <si>
    <t>Office premises</t>
  </si>
  <si>
    <t xml:space="preserve"> Premises are in a high traffic area with good visibility.</t>
  </si>
  <si>
    <t>There are high rental costs.</t>
  </si>
  <si>
    <t>access to more high networth customers</t>
  </si>
  <si>
    <t>Increases in rent</t>
  </si>
  <si>
    <t>Pandemic Response</t>
  </si>
  <si>
    <t>Creating an online store</t>
  </si>
  <si>
    <t>online Sales</t>
  </si>
  <si>
    <t>Pandemic causes closure of our retail outlet.</t>
  </si>
  <si>
    <t>External Context</t>
  </si>
  <si>
    <t>Geographical location</t>
  </si>
  <si>
    <t>Legislative/regulatory framework</t>
  </si>
  <si>
    <t>Fair trading/consumer laws, employment laws, state licences, Company Law, ASIC, Taxation Law</t>
  </si>
  <si>
    <t>Regulators</t>
  </si>
  <si>
    <t>ASIC, Fair Trading etc</t>
  </si>
  <si>
    <t>Economic conditions</t>
  </si>
  <si>
    <t>The market is growing rapidly and there is demand in Queensland for a retail store.</t>
  </si>
  <si>
    <t>A new competitor could target the same market.</t>
  </si>
  <si>
    <t>Bank</t>
  </si>
  <si>
    <t>Employment market</t>
  </si>
  <si>
    <t>Third parties</t>
  </si>
  <si>
    <t>Environmental factors</t>
  </si>
  <si>
    <t>Toll’s Toys purchases its toys from ECO Creatives, a sustainable toy manufacturer in Australia. Our packaging is printed by an external provider. We package the toys on site with strict quality controls in place.</t>
  </si>
  <si>
    <t xml:space="preserve">   Risk Register</t>
  </si>
  <si>
    <t>RISK IDENTIFICATION</t>
  </si>
  <si>
    <t>RISK ASSESSMENT</t>
  </si>
  <si>
    <t>RISK TREATMENT</t>
  </si>
  <si>
    <t>RISK MONITORING
&amp; REVIEW</t>
  </si>
  <si>
    <t>Risk ID</t>
  </si>
  <si>
    <t>Date Raised</t>
  </si>
  <si>
    <t>Raised by</t>
  </si>
  <si>
    <t>Event/ What could happen?</t>
  </si>
  <si>
    <t>Cause</t>
  </si>
  <si>
    <t>Existing controls</t>
  </si>
  <si>
    <t>Residual Risk Analysis</t>
  </si>
  <si>
    <t>Plan</t>
  </si>
  <si>
    <t>Risk Owner</t>
  </si>
  <si>
    <t>Resolve by</t>
  </si>
  <si>
    <t>Method</t>
  </si>
  <si>
    <t>Progress and Compliance Reporting</t>
  </si>
  <si>
    <t xml:space="preserve"> Consequence</t>
  </si>
  <si>
    <t>Risk Rating</t>
  </si>
  <si>
    <t>Enter a unique reference</t>
  </si>
  <si>
    <t>Enter the date when risk first raised</t>
  </si>
  <si>
    <t>Name the person who raised risk</t>
  </si>
  <si>
    <t>Identify the relevant risk category</t>
  </si>
  <si>
    <t>Capture the potential event with enough detail to be understood in isolation</t>
  </si>
  <si>
    <t>Describe the potential causes of event occurring</t>
  </si>
  <si>
    <t>Describe the main impact of risk event</t>
  </si>
  <si>
    <t>Assess the probability of risk event occurring</t>
  </si>
  <si>
    <t>Assess the plausible impact of risk event occurring</t>
  </si>
  <si>
    <t>Rate the risk based on likelihood and consequence</t>
  </si>
  <si>
    <t>Describe the treatment to be applied to risk</t>
  </si>
  <si>
    <t>State the planned action to treat risk</t>
  </si>
  <si>
    <t>Assign a Plan Owner</t>
  </si>
  <si>
    <t>Enter the date by which action to be implemented</t>
  </si>
  <si>
    <t>List the methods for monitoring action plan(s) and review points</t>
  </si>
  <si>
    <t>Track and report on the progress of actions plan(s), and note any instances of non-compliance, breaches or near misses</t>
  </si>
  <si>
    <t>Update status</t>
  </si>
  <si>
    <t>Kelly Make</t>
  </si>
  <si>
    <t>Human resources</t>
  </si>
  <si>
    <t>pandemic, accident, illness, death</t>
  </si>
  <si>
    <t>Unavailability of experienced qualified employees</t>
  </si>
  <si>
    <t>None</t>
  </si>
  <si>
    <t>RARE</t>
  </si>
  <si>
    <t>MAJOR</t>
  </si>
  <si>
    <t xml:space="preserve">Build in more staff and knowledge retention strategies </t>
  </si>
  <si>
    <t>Leo Toll</t>
  </si>
  <si>
    <t>TBA</t>
  </si>
  <si>
    <t>staff head count
changes in register of updates to policies and procedures</t>
  </si>
  <si>
    <t xml:space="preserve">Students do not need to complete, this is completed as progress is made, </t>
  </si>
  <si>
    <t>OPEN</t>
  </si>
  <si>
    <t>Business</t>
  </si>
  <si>
    <t>Failure to identify new opportunities</t>
  </si>
  <si>
    <t>Failures to notice the market trends and to respond with product innovations.</t>
  </si>
  <si>
    <t>Losses of market confidence, position and revenue.</t>
  </si>
  <si>
    <t>POSSIBLE</t>
  </si>
  <si>
    <t>MODERATE</t>
  </si>
  <si>
    <t>On sell our products to other stores, develop new lines of entry level toys.</t>
  </si>
  <si>
    <t>Sales reports</t>
  </si>
  <si>
    <t>Financial</t>
  </si>
  <si>
    <t>Unexpected downturn of the market, low sales.</t>
  </si>
  <si>
    <t>Over estimating value of goodwill and borrowing based on estimate 
Use inflated goodwill calculation when paying our departing Partners</t>
  </si>
  <si>
    <t>Inability to service loan
Reduction in value of goodwill</t>
  </si>
  <si>
    <t xml:space="preserve">Build buffer fund as a guard to market dips, Develop new additional markets and product lines, </t>
  </si>
  <si>
    <t>Monthly statements
Sales reports</t>
  </si>
  <si>
    <t xml:space="preserve">Business continuity </t>
  </si>
  <si>
    <t>Loss or damage to office premises, office equipment and/or client records</t>
  </si>
  <si>
    <t>Natural catastrophe, theft</t>
  </si>
  <si>
    <t>Disruption and possible failure of business</t>
  </si>
  <si>
    <t>Build buffer fund as a guard, ensure insurance is adequate, paid on time and up to date</t>
  </si>
  <si>
    <t>Monthly statements</t>
  </si>
  <si>
    <t>IT systems failure</t>
  </si>
  <si>
    <t>Power outages, security breaches</t>
  </si>
  <si>
    <t>Poor or disruptions of client services, loss of clients</t>
  </si>
  <si>
    <t>Purchase battery back up or generator for crucial systems, leverage cloud systems to allow some remote work.</t>
  </si>
  <si>
    <t>Purchase , leverage cloud systems to allow some remote work.</t>
  </si>
  <si>
    <t>PART B - MONITOR, CONTROL AND RECOMMEND IMPROVEMENTS</t>
  </si>
  <si>
    <t>Regulatory</t>
  </si>
  <si>
    <t>Failure or non-compliance with regulatory, legal and policy obligations</t>
  </si>
  <si>
    <t>Lack of monitoring/understanding of legislative obligations</t>
  </si>
  <si>
    <t>Penalties and fines                                                                                                               Increased scrutiny from regulators
Reputational damage</t>
  </si>
  <si>
    <t>Strong</t>
  </si>
  <si>
    <t>UNLIKELY</t>
  </si>
  <si>
    <t>Update policies and procedures regularly, and engage specialist if required, Ensure insurance is adequate, paid on time and up to date</t>
  </si>
  <si>
    <t>schedule of updates recorded in monthly reports</t>
  </si>
  <si>
    <t>Stakeholder</t>
  </si>
  <si>
    <t>Closure of supplier</t>
  </si>
  <si>
    <t>No product to sell, less variety of products</t>
  </si>
  <si>
    <t>LIKELY</t>
  </si>
  <si>
    <t xml:space="preserve">Explore and record other suppliers and supply chains </t>
  </si>
  <si>
    <t>Record in Process documents</t>
  </si>
  <si>
    <t>Governance</t>
  </si>
  <si>
    <t>Business strategy does not accommodate changing market conditions</t>
  </si>
  <si>
    <t>Backup plans do not cater appropriately for a wider possibilities of changes in the market</t>
  </si>
  <si>
    <t>Loss of  income or closure of business</t>
  </si>
  <si>
    <t>Moderate</t>
  </si>
  <si>
    <t>Update strategy and policies and procedures urgently</t>
  </si>
  <si>
    <t>strategy document and policies and procedures</t>
  </si>
  <si>
    <t>Example Risks for Practices</t>
  </si>
  <si>
    <t>Context/ Category</t>
  </si>
  <si>
    <t>Risk</t>
  </si>
  <si>
    <t>Failure to diversify client base, i.e. a single client or client group accounts for significant portion of practice fees</t>
  </si>
  <si>
    <t>Loss of key client</t>
  </si>
  <si>
    <t>Loss of revenue                                                                                                                              Failure of practice</t>
  </si>
  <si>
    <t>Failure to deliver quality product or service</t>
  </si>
  <si>
    <t>Lack of staff training
Ineffective quality control and engagement review
Service not delivered in a timely manner</t>
  </si>
  <si>
    <t>Reputational damage
Damage relationship with clients
Increase in client complaints                                                                                                                        Increased scrutiny from regulators                                                                                   Increased likelihood of claims</t>
  </si>
  <si>
    <t>Loss of key staff member</t>
  </si>
  <si>
    <t>Accident, illness, retirement or lack of opportunity for progression</t>
  </si>
  <si>
    <t>Concentration of services provided in an area of advice/compliance or to a particular industry</t>
  </si>
  <si>
    <t>Market conditions negatively impact client business, e.g. if majority of clients are agriculture-based and there is a drought.
Change in compliance framework</t>
  </si>
  <si>
    <t>Loss of significant portion of client work                                                                                                                                Failure of practice</t>
  </si>
  <si>
    <t xml:space="preserve">Negative comment on social media   </t>
  </si>
  <si>
    <t>Failure to communicate effectively with client/s</t>
  </si>
  <si>
    <t>Significant loss of reputation and client fees</t>
  </si>
  <si>
    <t>Failure to identify new service offerings</t>
  </si>
  <si>
    <t>Failure to understand the market and the requirements or market desire for new service offerings</t>
  </si>
  <si>
    <t>Incorrect Pricing strategy for the market</t>
  </si>
  <si>
    <t>Failure to understand the market and demand for services
Failure to connect with clients to understand capacity to spend
Failure to understand competitors and their pricing</t>
  </si>
  <si>
    <t>Increased risk of fraud</t>
  </si>
  <si>
    <t>Failure to put in place processes which clearly outline roles and responsibilities and identify risks and mitigating controls</t>
  </si>
  <si>
    <t>Loss of reputation and supporting funds to grow and sustain the business</t>
  </si>
  <si>
    <t>Uninsured loss due to flood or fire</t>
  </si>
  <si>
    <t>Damage to property not covered under policy, e.g. policy covers fire but not water damage from fighting fire in adjacent office.</t>
  </si>
  <si>
    <t>Cost to business                                                                                                                     Serious disruption to service                                                                                           Possible failure of business</t>
  </si>
  <si>
    <t>Failure to manage conflict of interest</t>
  </si>
  <si>
    <t>A major dispute between clients, e.g. divorce, family dispute, business owners</t>
  </si>
  <si>
    <t>Business Continuity</t>
  </si>
  <si>
    <t>Loss or serious impairment of key Partner/Practitioner</t>
  </si>
  <si>
    <t>Inadequate training, inadequate compensation, death, mental illness, substance abuse.</t>
  </si>
  <si>
    <t>Loss of key business intelligence, inability to service clients (e.g. where partner is only RCA or RTA)
Lack of continuity of client service</t>
  </si>
  <si>
    <t>Natural catastrophe, e.g. fire, flood, earthquake</t>
  </si>
  <si>
    <t>Serious disruption to service                                                                                           Possible failure of business</t>
  </si>
  <si>
    <t>Failure to fully recognise revenue</t>
  </si>
  <si>
    <t xml:space="preserve">Inaccurate recording of time spent on client work </t>
  </si>
  <si>
    <t>Significant unexpected change in practice overheads</t>
  </si>
  <si>
    <t>Change in market conditions     
Failure to monitor and/or negotiate supplier agreements</t>
  </si>
  <si>
    <t>Partnership profitability reduced                                                                                                Failure of practice</t>
  </si>
  <si>
    <t>Failure to collect receivables in a timely manner</t>
  </si>
  <si>
    <t>Slow payment from debtors 
Lack of monitoring of outstanding debtors</t>
  </si>
  <si>
    <t>Poor cashflow
Outstanding debts become uncollectable
Loss of revenue</t>
  </si>
  <si>
    <t>Significant loan commitment not supported by business model</t>
  </si>
  <si>
    <t>Failure to monitor partnership distribution agreements</t>
  </si>
  <si>
    <t>Dispute between partners regarding contribution to the firm revenues and/or distribution of profits</t>
  </si>
  <si>
    <t>Failure to plan for changing market conditions                                                     
Activities of competitor
Insufficient research and/or understanding of key markets</t>
  </si>
  <si>
    <t>Loss of clients
Reduction in market share</t>
  </si>
  <si>
    <t>Failure to make or execute strategic decisions in a timely manner</t>
  </si>
  <si>
    <t>Ineffective execution of strategy by leadership
Lack of accountability
Objectives of practice not clearly documented
Lack of communication throughout the practice of strategies and objectives</t>
  </si>
  <si>
    <t>Loss of market share                                                                              Failure to capitalise on opportunities                                                                                                          Poor partner/staff retention</t>
  </si>
  <si>
    <t xml:space="preserve">Disengagement of Partners over change strategy    </t>
  </si>
  <si>
    <t>Partner(s) not identifying with Firm's strategy</t>
  </si>
  <si>
    <t xml:space="preserve">Partners acting in self-interest over Firm strategy                                                                                                                    Partner(s)  leaving Firm                                                                                                Loss of client fees                                                                      Pressures on fixed overheads
</t>
  </si>
  <si>
    <t>Lack of cooperation between service areas</t>
  </si>
  <si>
    <t>Remuneration model encourages excessive internal competition</t>
  </si>
  <si>
    <t>Technical expertise not fully utilised                                                                            Increased likelihood of claims                                                                                        Poor partner retention                                                                                                                          Loss of client fees</t>
  </si>
  <si>
    <t>Human Resources</t>
  </si>
  <si>
    <t>Failure to provide appropriate training and skill development for staff</t>
  </si>
  <si>
    <t>Budget and time pressures reduce opportunity for necessary training
Not effectively identifying training requirements</t>
  </si>
  <si>
    <t>Damage relationship with client through sub-standard service delivery                                                                                                                   Poor staff retention                                                                                        Increased likelihood of claims</t>
  </si>
  <si>
    <t>Inadequate staff numbers to provide high quality services</t>
  </si>
  <si>
    <t>Poor client services                                                                                 Loss of clients                                                                                         Increased likelihood of claims</t>
  </si>
  <si>
    <t>Failure of HR/firm policy to meet legislative requirements</t>
  </si>
  <si>
    <t>Unfair dismissal or sexual harassment claim</t>
  </si>
  <si>
    <t xml:space="preserve">Cost to practice                                                                                                                       Lower staff morale                                                                                                     </t>
  </si>
  <si>
    <t>Increase in Workers' Compensation claims</t>
  </si>
  <si>
    <t>Inadequate training and monitoring of OH &amp; S policies</t>
  </si>
  <si>
    <t>Penalties and fines                                                                                                               Increased scrutiny from regulators</t>
  </si>
  <si>
    <t>Increase in staff turnover and therefore loss of knowledge</t>
  </si>
  <si>
    <t>Inadequate training, inadequate compensation</t>
  </si>
  <si>
    <t>Loss of key clients, Loss of knowledge of key clients</t>
  </si>
  <si>
    <t>Failure to comply with regulatory, legal and policy obligations</t>
  </si>
  <si>
    <t>Failure to backup client data and records</t>
  </si>
  <si>
    <t>No or inadequate data backup plan in place</t>
  </si>
  <si>
    <t>Loss of client records
Poor client service
Loss of clients</t>
  </si>
  <si>
    <t>Security of data compromised</t>
  </si>
  <si>
    <t xml:space="preserve">Target of criminal hacker
Insider threat for business                                       </t>
  </si>
  <si>
    <t>Disruption to provision of services</t>
  </si>
  <si>
    <t>Technology service interruption
No or inadequate disaster recovery plan</t>
  </si>
  <si>
    <t>Cost to practice                                                                                                                       Poor client service                                                                                                                                            Loss of clients</t>
  </si>
  <si>
    <t>Failure of IT systems to meet the needs of the business</t>
  </si>
  <si>
    <t>No IT strategy which is aligned and considers the requirements of the business</t>
  </si>
  <si>
    <t>Poor client service                                                                                                                                            Loss of clients</t>
  </si>
  <si>
    <t>Lack of maintenance to office premises or improper usage of facilities</t>
  </si>
  <si>
    <t>Water damage to IT equipment e.g. overflow from the floor above</t>
  </si>
  <si>
    <t>Cost to practice                                                                                                                                Disruption to client service</t>
  </si>
  <si>
    <t>Assessment Criteria − Likelihood</t>
  </si>
  <si>
    <t>RATING</t>
  </si>
  <si>
    <t>POTENTIAL FOR RISK TO OCCUR</t>
  </si>
  <si>
    <t>PROBABILITY</t>
  </si>
  <si>
    <t>Likely to occur several times a year</t>
  </si>
  <si>
    <t>&gt;90%</t>
  </si>
  <si>
    <t>Likely to occur once a year</t>
  </si>
  <si>
    <t>50%-90%</t>
  </si>
  <si>
    <t>Possibly occur once every few years</t>
  </si>
  <si>
    <t>10%-50%</t>
  </si>
  <si>
    <t>Maybe occur once in 5 years</t>
  </si>
  <si>
    <t>5%-10%</t>
  </si>
  <si>
    <t>Might occur once in 10 years</t>
  </si>
  <si>
    <t>&lt;5%</t>
  </si>
  <si>
    <t>Assessment Criteria − Consequence</t>
  </si>
  <si>
    <t>IMPACT</t>
  </si>
  <si>
    <t>FINANCIAL</t>
  </si>
  <si>
    <t>OPERATIONAL</t>
  </si>
  <si>
    <t>COMPLIANCE</t>
  </si>
  <si>
    <t>STRATEGIC</t>
  </si>
  <si>
    <t>EBIT</t>
  </si>
  <si>
    <t>Loss of market value</t>
  </si>
  <si>
    <t>Disclosure</t>
  </si>
  <si>
    <t>Scope</t>
  </si>
  <si>
    <t>Legal/Regulatory</t>
  </si>
  <si>
    <t>Reputational</t>
  </si>
  <si>
    <t>Market Share</t>
  </si>
  <si>
    <t>Strategy</t>
  </si>
  <si>
    <t>Could shut down Practice/part of Firm.
Business objectives not achieved.</t>
  </si>
  <si>
    <t>&gt;50%</t>
  </si>
  <si>
    <t>Fiscal Year Restatement</t>
  </si>
  <si>
    <t>Enterprise wide
Inability to continue normal business operations across all business units</t>
  </si>
  <si>
    <t>Management Indictments
Large Scale Class Actions
Regulatory Sanctions</t>
  </si>
  <si>
    <t>Loss of confidence in all stakeholder groups</t>
  </si>
  <si>
    <t>Potentially irrecoverable (i.e. 24-36 months)</t>
  </si>
  <si>
    <t>Potential acquisition or bankruptcy</t>
  </si>
  <si>
    <t>Material impact on Practice/Firm.
Key business objectives not achieved.</t>
  </si>
  <si>
    <t>30%-50%</t>
  </si>
  <si>
    <t>&lt;50%</t>
  </si>
  <si>
    <t>Fiscal Quarter Restatement</t>
  </si>
  <si>
    <t>3 Business Units
Significant interruptions to business operations with 3 or more business units</t>
  </si>
  <si>
    <t>Management challenges
Large legal liability
Regulatory fines</t>
  </si>
  <si>
    <t>Loss of confidence by 3 or more stakeholder groups</t>
  </si>
  <si>
    <t>Long term recovery (i.e. 12-24 months)</t>
  </si>
  <si>
    <t>2 or more changes in senior leadership
Financial restructuring
Significant changes to strategic plan</t>
  </si>
  <si>
    <t xml:space="preserve">Noticeable impact on Practice/Firm.
Some business objectives not achieved. </t>
  </si>
  <si>
    <t>15%-30%</t>
  </si>
  <si>
    <t>&lt;25%</t>
  </si>
  <si>
    <t>Significant deficiency</t>
  </si>
  <si>
    <t>2 Business Units
Significant interruptions to business operations with 2 or more business units</t>
  </si>
  <si>
    <t>Regulatory fines
Legal reserve established
Regulatory investigation</t>
  </si>
  <si>
    <t>Loss of confidence by 2 or more stakeholder groups</t>
  </si>
  <si>
    <t>Mid term recovery (i.e. 6-12 months)</t>
  </si>
  <si>
    <t>1 or more changes in senior leadership
Financial restructuring
Significant changes to strategic plan</t>
  </si>
  <si>
    <t>Some impact that is easily remedied.</t>
  </si>
  <si>
    <t>5%-15%</t>
  </si>
  <si>
    <t>&lt;10%</t>
  </si>
  <si>
    <t>Control weakness</t>
  </si>
  <si>
    <t>1 Business Units
Significant interruptions to business operations with 1 or more business units</t>
  </si>
  <si>
    <t>Management unaffected
Minimal liabilities
Regulatory attention</t>
  </si>
  <si>
    <t>Loss of confidence by 1 or more stakeholder groups</t>
  </si>
  <si>
    <t>Short term recovery (i.e. &lt;6 months)</t>
  </si>
  <si>
    <t>Refinements or adjustments to operating plans and execution</t>
  </si>
  <si>
    <t>Impact not visible.</t>
  </si>
  <si>
    <t>Additional risk disclosure</t>
  </si>
  <si>
    <t>Limited interruptions within 1 business unit</t>
  </si>
  <si>
    <t>Limited liabilities or regulatory impact</t>
  </si>
  <si>
    <t>Limited impact to 1 stakeholder group</t>
  </si>
  <si>
    <t>Limited recovery (i.e. &lt;3 months)</t>
  </si>
  <si>
    <t>Limited adjustment necessary</t>
  </si>
  <si>
    <t>Risk Rating Matrix</t>
  </si>
  <si>
    <t>CONSEQUENCE</t>
  </si>
  <si>
    <t>Catastrophic</t>
  </si>
  <si>
    <t>Major</t>
  </si>
  <si>
    <t>Minor</t>
  </si>
  <si>
    <t>Insignificant</t>
  </si>
  <si>
    <t>Rare</t>
  </si>
  <si>
    <t>Unlikely</t>
  </si>
  <si>
    <t>Possible</t>
  </si>
  <si>
    <t>Likely</t>
  </si>
  <si>
    <t>Almost Certain</t>
  </si>
  <si>
    <t>LIKELIHOOD</t>
  </si>
  <si>
    <t>Assessment Criteria − Control Activity</t>
  </si>
  <si>
    <t>ACTION</t>
  </si>
  <si>
    <t>DESCRIPTION</t>
  </si>
  <si>
    <t>Critical improvement opportunity</t>
  </si>
  <si>
    <t>Controls and/or management activities are non-existent or have major deficiencies and don’t operate as intended.</t>
  </si>
  <si>
    <t>Significant improvement opportunity</t>
  </si>
  <si>
    <t>Limited controls and/or management activities are in place, high level of risk remains.</t>
  </si>
  <si>
    <t>Moderate improvement opportunity</t>
  </si>
  <si>
    <t>Controls and/or management activities are in place, with opportunities for improvement identified.</t>
  </si>
  <si>
    <t>Limited improvement opportunity</t>
  </si>
  <si>
    <t>Controls and/or management activities are properly designed and operating, with limited opportunities for improvement identified.</t>
  </si>
  <si>
    <t>Effective</t>
  </si>
  <si>
    <t>Controls and/or management activities are properly designed and operating as intended.</t>
  </si>
  <si>
    <t>Risk Treatment Options</t>
  </si>
  <si>
    <t>Depending on the type and nature of the risk, the following options are available:</t>
  </si>
  <si>
    <t>OPTION</t>
  </si>
  <si>
    <t>TREATMENT</t>
  </si>
  <si>
    <t>Deciding not to proceed with the activity that introduced the unacceptable risk, choosing an alternative more acceptable activity that meets business objectives, or choosing an alternative less risky approach or process.</t>
  </si>
  <si>
    <t>Implementing a strategy that is designed to reduce the likelihood or consequence of the risk to an acceptable level, where elimination is considered to be excessive in terms of time or expense.</t>
  </si>
  <si>
    <t>Implementing a strategy that shares or transfers the risk to another party or parties, such as outsourcing the management of physical assets, developing contracts with service providers or insuring against the risk. The third-party accepting the risk should be aware of and agree to accept this obligation.</t>
  </si>
  <si>
    <t>Making an informed decision that the risk rating is at an acceptable level or that the cost of the treatment outweighs the benefit. This option may also be relevant in situations where a residual risk remains after other treatment options have been put in place. No further action is taken to treat the risk, however, ongoing monitoring is recommended.</t>
  </si>
  <si>
    <t>Lists used in the Risk Register</t>
  </si>
  <si>
    <t>Changing List Values</t>
  </si>
  <si>
    <t>The Risk Register contains drop-down lists for the following entries:</t>
  </si>
  <si>
    <t xml:space="preserve">To change the content of any drop-down list, refer to the information below. </t>
  </si>
  <si>
    <t>If you do change a value in any drop-down list, remember to update the selections on the Risk Register for any risks already assessed.</t>
  </si>
  <si>
    <t>Risk Categories</t>
  </si>
  <si>
    <r>
      <t xml:space="preserve">Under APES 325, at minimum risks should be considered within the following categories. If you add categories to the list below that may be relevant to your firm, you will need to update the cell naming defined as </t>
    </r>
    <r>
      <rPr>
        <b/>
        <sz val="12"/>
        <color theme="1"/>
        <rFont val="Arial"/>
        <family val="2"/>
      </rPr>
      <t>Risk_Category</t>
    </r>
    <r>
      <rPr>
        <sz val="12"/>
        <color theme="1"/>
        <rFont val="Arial"/>
        <family val="2"/>
      </rPr>
      <t xml:space="preserve"> to ensure the any additions display in the drop-down lists on the Risk Register.</t>
    </r>
  </si>
  <si>
    <t>Assessment Criteria &amp; Ratings</t>
  </si>
  <si>
    <t>To change the terminology for any of the criteria or ratings, make the edit to the lists below and then the remainder of the spreadsheet will automatically update.</t>
  </si>
  <si>
    <t>Controls</t>
  </si>
  <si>
    <t>ALMOST CERTAIN</t>
  </si>
  <si>
    <t>CATASTROPHIC</t>
  </si>
  <si>
    <t>VERY HIGH</t>
  </si>
  <si>
    <t>NONE</t>
  </si>
  <si>
    <t>HIGH</t>
  </si>
  <si>
    <t>NEEDS IMPROVEMENT</t>
  </si>
  <si>
    <t>TOLERABLE</t>
  </si>
  <si>
    <t>ADEQUATE</t>
  </si>
  <si>
    <t>MINOR</t>
  </si>
  <si>
    <t>LOW</t>
  </si>
  <si>
    <t>STRONG</t>
  </si>
  <si>
    <t>INSIGNIFICANT</t>
  </si>
  <si>
    <t>VERY LOW</t>
  </si>
  <si>
    <t>EFFECTIVE</t>
  </si>
  <si>
    <t>To change the wording used for the treatment options, make the edit to the list below and then the remainder of the spreadsheet will automatically update.</t>
  </si>
  <si>
    <t>AVOID</t>
  </si>
  <si>
    <t>REDUCE</t>
  </si>
  <si>
    <t>SHARE</t>
  </si>
  <si>
    <t>TRANSFER</t>
  </si>
  <si>
    <t>ACCEPT</t>
  </si>
  <si>
    <t>To change the wording used for the status of risks, make the edit to the list below and then the remainder of the spreadsheet will automatically update.</t>
  </si>
  <si>
    <t>CLOSED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</si>
</sst>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d\-mmm\-yy;@"/>
  </numFmts>
  <fonts count="31">
    <font>
      <sz val="12"/>
      <color theme="1"/>
      <name val="Calibri"/>
      <family val="2"/>
      <scheme val="minor"/>
    </font>
    <font>
      <u/>
      <sz val="12"/>
      <color theme="10"/>
      <name val="Calibri"/>
      <family val="2"/>
      <scheme val="minor"/>
    </font>
    <font>
      <u/>
      <sz val="12"/>
      <color theme="11"/>
      <name val="Calibri"/>
      <family val="2"/>
      <scheme val="minor"/>
    </font>
    <font>
      <b/>
      <sz val="12"/>
      <color theme="1"/>
      <name val="Arial"/>
      <family val="2"/>
    </font>
    <font>
      <sz val="12"/>
      <color theme="1"/>
      <name val="Arial"/>
      <family val="2"/>
    </font>
    <font>
      <b/>
      <sz val="14"/>
      <color theme="1"/>
      <name val="Arial"/>
      <family val="2"/>
    </font>
    <font>
      <sz val="8"/>
      <name val="Calibri"/>
      <family val="2"/>
      <scheme val="minor"/>
    </font>
    <font>
      <b/>
      <sz val="12"/>
      <color rgb="FF000000"/>
      <name val="Arial"/>
      <family val="2"/>
    </font>
    <font>
      <b/>
      <sz val="14"/>
      <color rgb="FF000000"/>
      <name val="Arial"/>
      <family val="2"/>
    </font>
    <font>
      <sz val="14"/>
      <color theme="1"/>
      <name val="Arial"/>
      <family val="2"/>
    </font>
    <font>
      <sz val="14"/>
      <color rgb="FF000000"/>
      <name val="Arial"/>
      <family val="2"/>
    </font>
    <font>
      <b/>
      <sz val="11"/>
      <color theme="1"/>
      <name val="Arial"/>
      <family val="2"/>
    </font>
    <font>
      <sz val="11"/>
      <color theme="1"/>
      <name val="Arial"/>
      <family val="2"/>
    </font>
    <font>
      <i/>
      <sz val="11"/>
      <color theme="0" tint="-0.34998626667073579"/>
      <name val="Arial"/>
      <family val="2"/>
    </font>
    <font>
      <sz val="12"/>
      <color rgb="FF000000"/>
      <name val="Arial"/>
      <family val="2"/>
    </font>
    <font>
      <b/>
      <sz val="16"/>
      <color rgb="FF000000"/>
      <name val="Arial"/>
      <family val="2"/>
    </font>
    <font>
      <sz val="16"/>
      <color theme="1"/>
      <name val="Arial"/>
      <family val="2"/>
    </font>
    <font>
      <sz val="10"/>
      <color theme="1"/>
      <name val="Arial"/>
      <family val="2"/>
    </font>
    <font>
      <sz val="16"/>
      <color theme="0"/>
      <name val="Arial"/>
      <family val="2"/>
    </font>
    <font>
      <sz val="18"/>
      <color theme="0"/>
      <name val="Arial"/>
      <family val="2"/>
    </font>
    <font>
      <sz val="18"/>
      <color theme="1"/>
      <name val="Arial"/>
      <family val="2"/>
    </font>
    <font>
      <sz val="15"/>
      <color theme="1"/>
      <name val="Arial"/>
      <family val="2"/>
    </font>
    <font>
      <b/>
      <sz val="15"/>
      <color theme="1"/>
      <name val="Wingdings"/>
      <charset val="2"/>
    </font>
    <font>
      <b/>
      <sz val="14"/>
      <name val="Arial"/>
      <family val="2"/>
    </font>
    <font>
      <sz val="12"/>
      <color theme="1" tint="4.9989318521683403E-2"/>
      <name val="Arial"/>
      <family val="2"/>
    </font>
    <font>
      <sz val="14"/>
      <name val="Arial"/>
      <family val="2"/>
    </font>
    <font>
      <b/>
      <sz val="14"/>
      <color theme="0"/>
      <name val="Arial"/>
      <family val="2"/>
    </font>
    <font>
      <u/>
      <sz val="12"/>
      <color theme="10"/>
      <name val="Arial"/>
      <family val="2"/>
    </font>
    <font>
      <sz val="12"/>
      <color rgb="FFFF0000"/>
      <name val="Arial"/>
      <family val="2"/>
    </font>
    <font>
      <b/>
      <sz val="12"/>
      <color rgb="FFFF0000"/>
      <name val="Arial"/>
      <family val="2"/>
    </font>
    <font>
      <sz val="12"/>
      <color rgb="FFFF0000"/>
      <name val="Calibri"/>
      <family val="2"/>
      <scheme val="minor"/>
    </font>
  </fonts>
  <fills count="19">
    <fill>
      <patternFill patternType="none"/>
    </fill>
    <fill>
      <patternFill patternType="gray125"/>
    </fill>
    <fill>
      <patternFill patternType="solid">
        <fgColor theme="0" tint="-4.9989318521683403E-2"/>
        <bgColor indexed="64"/>
      </patternFill>
    </fill>
    <fill>
      <patternFill patternType="solid">
        <fgColor rgb="FF109F10"/>
        <bgColor rgb="FF000000"/>
      </patternFill>
    </fill>
    <fill>
      <patternFill patternType="solid">
        <fgColor rgb="FFAFCE0F"/>
        <bgColor rgb="FF000000"/>
      </patternFill>
    </fill>
    <fill>
      <patternFill patternType="solid">
        <fgColor rgb="FFFFD00B"/>
        <bgColor rgb="FF000000"/>
      </patternFill>
    </fill>
    <fill>
      <patternFill patternType="solid">
        <fgColor rgb="FFE66E00"/>
        <bgColor rgb="FF000000"/>
      </patternFill>
    </fill>
    <fill>
      <patternFill patternType="solid">
        <fgColor rgb="FFDF0A0A"/>
        <bgColor rgb="FF000000"/>
      </patternFill>
    </fill>
    <fill>
      <patternFill patternType="solid">
        <fgColor rgb="FFDF0A0A"/>
        <bgColor indexed="64"/>
      </patternFill>
    </fill>
    <fill>
      <patternFill patternType="solid">
        <fgColor rgb="FFE66E00"/>
        <bgColor indexed="64"/>
      </patternFill>
    </fill>
    <fill>
      <patternFill patternType="solid">
        <fgColor rgb="FFFFD00F"/>
        <bgColor indexed="64"/>
      </patternFill>
    </fill>
    <fill>
      <patternFill patternType="solid">
        <fgColor rgb="FFAFCE0F"/>
        <bgColor indexed="64"/>
      </patternFill>
    </fill>
    <fill>
      <patternFill patternType="solid">
        <fgColor rgb="FF109F1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1"/>
        <bgColor indexed="64"/>
      </patternFill>
    </fill>
    <fill>
      <patternFill patternType="solid">
        <fgColor theme="0" tint="-0.249977111117893"/>
        <bgColor indexed="64"/>
      </patternFill>
    </fill>
    <fill>
      <patternFill patternType="solid">
        <fgColor theme="3" tint="0.79998168889431442"/>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hair">
        <color theme="0" tint="-0.499984740745262"/>
      </top>
      <bottom style="hair">
        <color theme="0" tint="-0.499984740745262"/>
      </bottom>
      <diagonal/>
    </border>
    <border>
      <left/>
      <right style="thin">
        <color auto="1"/>
      </right>
      <top style="hair">
        <color theme="0" tint="-0.499984740745262"/>
      </top>
      <bottom style="hair">
        <color theme="0" tint="-0.499984740745262"/>
      </bottom>
      <diagonal/>
    </border>
    <border>
      <left/>
      <right style="thin">
        <color auto="1"/>
      </right>
      <top/>
      <bottom style="hair">
        <color auto="1"/>
      </bottom>
      <diagonal/>
    </border>
  </borders>
  <cellStyleXfs count="342">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cellStyleXfs>
  <cellXfs count="180">
    <xf numFmtId="0" fontId="0" fillId="0" borderId="0" xfId="0"/>
    <xf numFmtId="0" fontId="4" fillId="0" borderId="0" xfId="0" applyFont="1"/>
    <xf numFmtId="0" fontId="5" fillId="0" borderId="0" xfId="0" applyFont="1" applyAlignment="1">
      <alignment vertical="center"/>
    </xf>
    <xf numFmtId="0" fontId="4" fillId="0" borderId="0" xfId="0" applyFont="1" applyAlignment="1">
      <alignment wrapText="1"/>
    </xf>
    <xf numFmtId="0" fontId="4" fillId="0" borderId="0" xfId="0" applyFont="1" applyAlignment="1">
      <alignment horizontal="center"/>
    </xf>
    <xf numFmtId="0" fontId="8" fillId="0" borderId="0" xfId="0" applyFont="1"/>
    <xf numFmtId="0" fontId="9" fillId="0" borderId="0" xfId="0" applyFont="1"/>
    <xf numFmtId="0" fontId="10" fillId="0" borderId="0" xfId="0" applyFont="1"/>
    <xf numFmtId="0" fontId="3"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horizontal="center"/>
    </xf>
    <xf numFmtId="0" fontId="12" fillId="0" borderId="0" xfId="0" applyFont="1"/>
    <xf numFmtId="0" fontId="11" fillId="0" borderId="0" xfId="0" applyFont="1" applyAlignment="1">
      <alignment vertical="center"/>
    </xf>
    <xf numFmtId="0" fontId="12" fillId="0" borderId="0" xfId="0" applyFont="1" applyAlignment="1">
      <alignment wrapText="1"/>
    </xf>
    <xf numFmtId="0" fontId="12" fillId="0" borderId="0" xfId="0" applyFont="1" applyAlignment="1">
      <alignment vertical="center"/>
    </xf>
    <xf numFmtId="0" fontId="13" fillId="0" borderId="0" xfId="0" applyFont="1" applyAlignment="1">
      <alignment horizontal="left" vertical="top" wrapText="1"/>
    </xf>
    <xf numFmtId="0" fontId="4" fillId="0" borderId="0" xfId="0" applyFont="1" applyAlignment="1">
      <alignment vertical="top" wrapText="1"/>
    </xf>
    <xf numFmtId="0" fontId="4" fillId="0" borderId="0" xfId="0" applyFont="1" applyAlignment="1">
      <alignment vertical="top"/>
    </xf>
    <xf numFmtId="0" fontId="4" fillId="0" borderId="1" xfId="0" applyFont="1" applyBorder="1" applyAlignment="1">
      <alignment vertical="center" wrapText="1"/>
    </xf>
    <xf numFmtId="0" fontId="4" fillId="0" borderId="0" xfId="0" applyFont="1" applyAlignment="1">
      <alignment vertical="center" wrapText="1"/>
    </xf>
    <xf numFmtId="0" fontId="4"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10" borderId="11" xfId="0" applyFont="1" applyFill="1" applyBorder="1" applyAlignment="1">
      <alignment horizontal="center" vertical="center"/>
    </xf>
    <xf numFmtId="0" fontId="14" fillId="9" borderId="11" xfId="0" applyFont="1" applyFill="1" applyBorder="1" applyAlignment="1">
      <alignment horizontal="center" vertical="center"/>
    </xf>
    <xf numFmtId="0" fontId="4" fillId="8" borderId="11" xfId="0" applyFont="1" applyFill="1" applyBorder="1" applyAlignment="1">
      <alignment horizontal="center" vertical="center"/>
    </xf>
    <xf numFmtId="0" fontId="4" fillId="11" borderId="11" xfId="0" applyFont="1" applyFill="1" applyBorder="1" applyAlignment="1">
      <alignment horizontal="center" vertical="center"/>
    </xf>
    <xf numFmtId="0" fontId="4" fillId="12" borderId="11" xfId="0" applyFont="1" applyFill="1" applyBorder="1" applyAlignment="1">
      <alignment horizontal="center" vertical="center"/>
    </xf>
    <xf numFmtId="0" fontId="15" fillId="0" borderId="0" xfId="0" applyFont="1"/>
    <xf numFmtId="0" fontId="16" fillId="0" borderId="0" xfId="0" applyFont="1"/>
    <xf numFmtId="0" fontId="7" fillId="2" borderId="1" xfId="0" applyFont="1" applyFill="1" applyBorder="1" applyAlignment="1">
      <alignment horizontal="center" vertical="center" wrapText="1"/>
    </xf>
    <xf numFmtId="0" fontId="14" fillId="0" borderId="7" xfId="0" applyFont="1" applyBorder="1" applyAlignment="1">
      <alignment horizontal="center" vertical="center" wrapText="1"/>
    </xf>
    <xf numFmtId="0" fontId="15" fillId="0" borderId="0" xfId="0" applyFont="1" applyAlignment="1">
      <alignment wrapText="1"/>
    </xf>
    <xf numFmtId="0" fontId="15" fillId="0" borderId="0" xfId="0" applyFont="1" applyAlignment="1">
      <alignment horizontal="center" wrapText="1"/>
    </xf>
    <xf numFmtId="0" fontId="15" fillId="0" borderId="0" xfId="0" applyFont="1" applyAlignment="1">
      <alignment horizontal="center"/>
    </xf>
    <xf numFmtId="0" fontId="14" fillId="3" borderId="1" xfId="0" applyFont="1" applyFill="1" applyBorder="1" applyAlignment="1">
      <alignment horizontal="center" vertical="center"/>
    </xf>
    <xf numFmtId="0" fontId="14" fillId="7" borderId="1" xfId="0" applyFont="1" applyFill="1" applyBorder="1" applyAlignment="1">
      <alignment horizontal="center" vertical="center"/>
    </xf>
    <xf numFmtId="0" fontId="14" fillId="6" borderId="1" xfId="0" applyFont="1" applyFill="1" applyBorder="1" applyAlignment="1">
      <alignment horizontal="center" vertical="center" wrapText="1"/>
    </xf>
    <xf numFmtId="0" fontId="14" fillId="5" borderId="1" xfId="0" applyFont="1" applyFill="1" applyBorder="1" applyAlignment="1">
      <alignment horizontal="center" vertical="center"/>
    </xf>
    <xf numFmtId="0" fontId="14" fillId="4" borderId="1" xfId="0" applyFont="1" applyFill="1" applyBorder="1" applyAlignment="1">
      <alignment horizontal="center" vertical="center"/>
    </xf>
    <xf numFmtId="0" fontId="14" fillId="0" borderId="0" xfId="0" applyFont="1"/>
    <xf numFmtId="0" fontId="14" fillId="6" borderId="1" xfId="0" applyFont="1" applyFill="1" applyBorder="1" applyAlignment="1">
      <alignment horizontal="center" vertical="center"/>
    </xf>
    <xf numFmtId="0" fontId="4" fillId="0" borderId="0" xfId="0" applyFont="1" applyAlignment="1">
      <alignment horizontal="center" vertical="center" wrapText="1"/>
    </xf>
    <xf numFmtId="0" fontId="3" fillId="0" borderId="0" xfId="0" applyFont="1" applyAlignment="1">
      <alignment horizontal="center" vertical="center" wrapText="1"/>
    </xf>
    <xf numFmtId="0" fontId="14" fillId="0" borderId="0" xfId="0" applyFont="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14" fillId="2" borderId="1" xfId="0" applyFont="1" applyFill="1" applyBorder="1" applyAlignment="1">
      <alignment horizontal="center" vertical="center" wrapText="1"/>
    </xf>
    <xf numFmtId="0" fontId="7" fillId="0" borderId="4" xfId="0" applyFont="1" applyBorder="1" applyAlignment="1">
      <alignment horizontal="center" vertical="center"/>
    </xf>
    <xf numFmtId="0" fontId="7" fillId="2" borderId="4" xfId="0" applyFont="1" applyFill="1" applyBorder="1" applyAlignment="1">
      <alignment horizontal="center" vertical="center"/>
    </xf>
    <xf numFmtId="0" fontId="7" fillId="0" borderId="7" xfId="0" applyFont="1" applyBorder="1" applyAlignment="1">
      <alignment horizontal="center" vertical="center"/>
    </xf>
    <xf numFmtId="0" fontId="7" fillId="2" borderId="7" xfId="0" applyFont="1" applyFill="1" applyBorder="1" applyAlignment="1">
      <alignment horizontal="center" vertical="center"/>
    </xf>
    <xf numFmtId="164" fontId="13" fillId="0" borderId="1" xfId="0" applyNumberFormat="1" applyFont="1" applyBorder="1" applyAlignment="1">
      <alignment horizontal="left" vertical="top" wrapText="1"/>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7" fillId="2" borderId="4"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2" borderId="0" xfId="0" applyFont="1" applyFill="1" applyAlignment="1">
      <alignment horizontal="center" vertical="center"/>
    </xf>
    <xf numFmtId="0" fontId="3" fillId="0" borderId="0" xfId="0" applyFont="1"/>
    <xf numFmtId="0" fontId="17" fillId="0" borderId="0" xfId="0" applyFont="1" applyAlignment="1">
      <alignment horizontal="justify"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3" fillId="2" borderId="1" xfId="0" applyFont="1" applyFill="1" applyBorder="1" applyAlignment="1">
      <alignment horizontal="center" vertical="center"/>
    </xf>
    <xf numFmtId="0" fontId="4" fillId="2" borderId="0" xfId="0" applyFont="1" applyFill="1" applyAlignment="1">
      <alignment horizontal="justify" vertical="center"/>
    </xf>
    <xf numFmtId="0" fontId="5"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4" fillId="0" borderId="13" xfId="0" applyFont="1" applyBorder="1" applyAlignment="1">
      <alignment vertical="center"/>
    </xf>
    <xf numFmtId="0" fontId="4" fillId="0" borderId="0" xfId="0" applyFont="1" applyAlignment="1">
      <alignment horizontal="left" vertical="center" wrapText="1"/>
    </xf>
    <xf numFmtId="0" fontId="4" fillId="0" borderId="0" xfId="0" applyFont="1" applyAlignment="1">
      <alignment horizontal="left" indent="1"/>
    </xf>
    <xf numFmtId="0" fontId="18" fillId="14" borderId="0" xfId="0" applyFont="1" applyFill="1" applyAlignment="1">
      <alignment vertical="center"/>
    </xf>
    <xf numFmtId="0" fontId="18" fillId="14" borderId="0" xfId="0" applyFont="1" applyFill="1" applyAlignment="1">
      <alignment horizontal="center" vertical="center"/>
    </xf>
    <xf numFmtId="0" fontId="16" fillId="0" borderId="0" xfId="0" applyFont="1" applyAlignment="1">
      <alignment vertical="center"/>
    </xf>
    <xf numFmtId="0" fontId="19" fillId="14" borderId="0" xfId="0" applyFont="1" applyFill="1" applyAlignment="1">
      <alignment vertical="center"/>
    </xf>
    <xf numFmtId="0" fontId="20" fillId="0" borderId="0" xfId="0" applyFont="1" applyAlignment="1">
      <alignment vertical="center"/>
    </xf>
    <xf numFmtId="0" fontId="18" fillId="0" borderId="0" xfId="0" applyFont="1" applyAlignment="1">
      <alignment vertical="center"/>
    </xf>
    <xf numFmtId="0" fontId="22" fillId="0" borderId="0" xfId="0" applyFont="1" applyAlignment="1">
      <alignment horizontal="right"/>
    </xf>
    <xf numFmtId="0" fontId="21" fillId="0" borderId="0" xfId="0" applyFont="1" applyAlignment="1">
      <alignment horizontal="right"/>
    </xf>
    <xf numFmtId="0" fontId="19" fillId="14" borderId="0" xfId="0" applyFont="1" applyFill="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9" fillId="0" borderId="0" xfId="0" applyFont="1" applyAlignment="1">
      <alignment vertical="center"/>
    </xf>
    <xf numFmtId="0" fontId="4" fillId="0" borderId="14" xfId="0" applyFont="1" applyBorder="1" applyAlignment="1">
      <alignment vertical="center"/>
    </xf>
    <xf numFmtId="0" fontId="4" fillId="0" borderId="15" xfId="0" applyFont="1" applyBorder="1" applyAlignment="1">
      <alignment horizontal="left" vertical="center" wrapText="1"/>
    </xf>
    <xf numFmtId="0" fontId="3" fillId="0" borderId="15" xfId="0" applyFont="1" applyBorder="1" applyAlignment="1">
      <alignment vertical="center"/>
    </xf>
    <xf numFmtId="0" fontId="3" fillId="0" borderId="13" xfId="0" applyFont="1" applyBorder="1" applyAlignment="1">
      <alignment vertical="center"/>
    </xf>
    <xf numFmtId="0" fontId="4" fillId="0" borderId="15" xfId="0" applyFont="1" applyBorder="1" applyAlignment="1">
      <alignment vertical="center"/>
    </xf>
    <xf numFmtId="0" fontId="4" fillId="0" borderId="8" xfId="0" applyFont="1" applyBorder="1" applyAlignment="1">
      <alignment horizontal="left" vertical="center" wrapText="1"/>
    </xf>
    <xf numFmtId="0" fontId="4" fillId="0" borderId="13" xfId="0" applyFont="1" applyBorder="1" applyAlignment="1">
      <alignment horizontal="left" vertical="center" indent="1"/>
    </xf>
    <xf numFmtId="0" fontId="3" fillId="0" borderId="7" xfId="0" applyFont="1" applyBorder="1" applyAlignment="1">
      <alignment horizontal="left" vertical="center" wrapText="1"/>
    </xf>
    <xf numFmtId="0" fontId="3" fillId="2" borderId="8" xfId="0" applyFont="1" applyFill="1" applyBorder="1" applyAlignment="1">
      <alignment horizontal="left" vertical="center" wrapText="1"/>
    </xf>
    <xf numFmtId="0" fontId="3" fillId="0" borderId="8" xfId="0" applyFont="1" applyBorder="1" applyAlignment="1">
      <alignment horizontal="left" vertical="center" wrapText="1"/>
    </xf>
    <xf numFmtId="0" fontId="4" fillId="0" borderId="7" xfId="0" applyFont="1" applyBorder="1" applyAlignment="1">
      <alignment horizontal="left" vertical="center" wrapText="1"/>
    </xf>
    <xf numFmtId="0" fontId="5" fillId="13" borderId="12" xfId="0" applyFont="1" applyFill="1" applyBorder="1" applyAlignment="1">
      <alignment vertical="center"/>
    </xf>
    <xf numFmtId="0" fontId="5" fillId="13" borderId="5" xfId="0" applyFont="1" applyFill="1" applyBorder="1" applyAlignment="1">
      <alignment vertical="center"/>
    </xf>
    <xf numFmtId="0" fontId="5" fillId="13" borderId="6" xfId="0" applyFont="1" applyFill="1" applyBorder="1" applyAlignment="1">
      <alignment horizontal="left" vertical="center" indent="1"/>
    </xf>
    <xf numFmtId="0" fontId="4" fillId="0" borderId="13" xfId="0" applyFont="1" applyBorder="1" applyAlignment="1">
      <alignment horizontal="left" vertical="center" indent="2"/>
    </xf>
    <xf numFmtId="0" fontId="3" fillId="2" borderId="13" xfId="0" applyFont="1" applyFill="1" applyBorder="1" applyAlignment="1">
      <alignment horizontal="left" vertical="center" indent="1"/>
    </xf>
    <xf numFmtId="0" fontId="23" fillId="2" borderId="1" xfId="0" applyFont="1" applyFill="1" applyBorder="1" applyAlignment="1">
      <alignment horizontal="center" vertical="center" wrapText="1"/>
    </xf>
    <xf numFmtId="0" fontId="23" fillId="0" borderId="0" xfId="0" applyFont="1" applyAlignment="1">
      <alignment horizontal="center" vertical="center" wrapText="1"/>
    </xf>
    <xf numFmtId="0" fontId="4" fillId="0" borderId="1" xfId="0" applyFont="1" applyBorder="1" applyAlignment="1">
      <alignment horizontal="left" vertical="center" wrapText="1" indent="1"/>
    </xf>
    <xf numFmtId="0" fontId="14" fillId="0" borderId="1" xfId="0" applyFont="1" applyBorder="1" applyAlignment="1">
      <alignment horizontal="left" vertical="center" wrapText="1" indent="1"/>
    </xf>
    <xf numFmtId="0" fontId="7" fillId="2" borderId="1" xfId="0" applyFont="1" applyFill="1" applyBorder="1" applyAlignment="1">
      <alignment horizontal="center" vertical="center"/>
    </xf>
    <xf numFmtId="0" fontId="14" fillId="0" borderId="1" xfId="0" applyFont="1" applyBorder="1" applyAlignment="1">
      <alignment horizontal="center" vertical="center"/>
    </xf>
    <xf numFmtId="0" fontId="14" fillId="2" borderId="1" xfId="0" applyFont="1" applyFill="1" applyBorder="1" applyAlignment="1">
      <alignment horizontal="left" vertical="center" wrapText="1"/>
    </xf>
    <xf numFmtId="0" fontId="18" fillId="14" borderId="0" xfId="0" applyFont="1" applyFill="1" applyAlignment="1">
      <alignment horizontal="left" vertical="center" indent="1"/>
    </xf>
    <xf numFmtId="0" fontId="24" fillId="0" borderId="1" xfId="0" applyFont="1" applyBorder="1" applyAlignment="1">
      <alignment horizontal="center" vertical="center"/>
    </xf>
    <xf numFmtId="0" fontId="3" fillId="2" borderId="1" xfId="0" applyFont="1" applyFill="1" applyBorder="1" applyAlignment="1">
      <alignment horizontal="center" vertical="center" wrapText="1"/>
    </xf>
    <xf numFmtId="0" fontId="13" fillId="0" borderId="1" xfId="0" applyFont="1" applyBorder="1" applyAlignment="1">
      <alignment horizontal="left" vertical="top" wrapText="1"/>
    </xf>
    <xf numFmtId="0" fontId="19" fillId="14" borderId="0" xfId="0" applyFont="1" applyFill="1" applyAlignment="1">
      <alignment horizontal="center" vertical="center"/>
    </xf>
    <xf numFmtId="0" fontId="10" fillId="0" borderId="0" xfId="0" applyFont="1" applyAlignment="1">
      <alignment horizontal="center"/>
    </xf>
    <xf numFmtId="0" fontId="13" fillId="0" borderId="1" xfId="0" applyFont="1" applyBorder="1" applyAlignment="1">
      <alignment horizontal="center" vertical="top" wrapText="1"/>
    </xf>
    <xf numFmtId="0" fontId="0" fillId="0" borderId="0" xfId="0" applyAlignment="1">
      <alignment horizontal="center"/>
    </xf>
    <xf numFmtId="0" fontId="4" fillId="0" borderId="1" xfId="0" quotePrefix="1" applyFont="1" applyBorder="1" applyAlignment="1">
      <alignment horizontal="center" vertical="center" wrapText="1"/>
    </xf>
    <xf numFmtId="0" fontId="3" fillId="0" borderId="0" xfId="0" applyFont="1" applyAlignment="1">
      <alignment horizontal="right"/>
    </xf>
    <xf numFmtId="0" fontId="23" fillId="2" borderId="0" xfId="0" applyFont="1" applyFill="1" applyAlignment="1">
      <alignment vertical="center"/>
    </xf>
    <xf numFmtId="0" fontId="25" fillId="2" borderId="0" xfId="0" applyFont="1" applyFill="1" applyAlignment="1">
      <alignment vertical="center"/>
    </xf>
    <xf numFmtId="0" fontId="25" fillId="0" borderId="0" xfId="0" applyFont="1" applyAlignment="1">
      <alignment vertical="center"/>
    </xf>
    <xf numFmtId="0" fontId="4" fillId="0" borderId="0" xfId="0" applyFont="1" applyAlignment="1">
      <alignment horizontal="left"/>
    </xf>
    <xf numFmtId="0" fontId="4" fillId="0" borderId="16" xfId="0" applyFont="1" applyBorder="1" applyAlignment="1">
      <alignment horizontal="left" vertical="center"/>
    </xf>
    <xf numFmtId="0" fontId="4" fillId="0" borderId="16" xfId="0" applyFont="1" applyBorder="1" applyAlignment="1">
      <alignment vertical="center"/>
    </xf>
    <xf numFmtId="0" fontId="4" fillId="0" borderId="17" xfId="0" applyFont="1" applyBorder="1" applyAlignment="1">
      <alignment horizontal="left" vertical="center"/>
    </xf>
    <xf numFmtId="0" fontId="27" fillId="0" borderId="0" xfId="341" applyFont="1" applyAlignment="1">
      <alignment horizontal="left" indent="1"/>
    </xf>
    <xf numFmtId="0" fontId="23" fillId="18" borderId="0" xfId="0" applyFont="1" applyFill="1" applyAlignment="1">
      <alignment vertical="center"/>
    </xf>
    <xf numFmtId="0" fontId="25" fillId="18" borderId="0" xfId="0" applyFont="1" applyFill="1" applyAlignment="1">
      <alignment vertical="center"/>
    </xf>
    <xf numFmtId="0" fontId="1" fillId="0" borderId="0" xfId="341" applyAlignment="1">
      <alignment vertical="center"/>
    </xf>
    <xf numFmtId="0" fontId="5" fillId="17" borderId="2" xfId="0" applyFont="1" applyFill="1" applyBorder="1" applyAlignment="1">
      <alignment horizontal="center" vertical="center" wrapText="1"/>
    </xf>
    <xf numFmtId="0" fontId="28" fillId="0" borderId="0" xfId="0" applyFont="1" applyAlignment="1">
      <alignment horizontal="left" vertical="center" wrapText="1"/>
    </xf>
    <xf numFmtId="0" fontId="29" fillId="0" borderId="0" xfId="0" applyFont="1" applyAlignment="1">
      <alignment horizontal="left" vertical="center" wrapText="1"/>
    </xf>
    <xf numFmtId="0" fontId="28" fillId="0" borderId="18" xfId="0" applyFont="1" applyBorder="1" applyAlignment="1">
      <alignment horizontal="left" vertical="center" wrapText="1"/>
    </xf>
    <xf numFmtId="0" fontId="28" fillId="0" borderId="1" xfId="0" applyFont="1" applyBorder="1" applyAlignment="1">
      <alignment horizontal="center" vertical="center" wrapText="1"/>
    </xf>
    <xf numFmtId="164" fontId="28" fillId="0" borderId="1" xfId="0" applyNumberFormat="1" applyFont="1" applyBorder="1" applyAlignment="1">
      <alignment horizontal="center" vertical="center" wrapText="1"/>
    </xf>
    <xf numFmtId="0" fontId="28" fillId="0" borderId="1" xfId="0" applyFont="1" applyBorder="1" applyAlignment="1">
      <alignment horizontal="left" vertical="center" wrapText="1"/>
    </xf>
    <xf numFmtId="0" fontId="1" fillId="0" borderId="0" xfId="341" applyAlignment="1">
      <alignment horizontal="left" indent="1"/>
    </xf>
    <xf numFmtId="49" fontId="4" fillId="0" borderId="0" xfId="0" applyNumberFormat="1" applyFont="1" applyAlignment="1">
      <alignment horizontal="left" vertical="center"/>
    </xf>
    <xf numFmtId="0" fontId="28" fillId="0" borderId="1" xfId="0" applyFont="1" applyBorder="1" applyAlignment="1">
      <alignment horizontal="left" vertical="center" wrapText="1" indent="1"/>
    </xf>
    <xf numFmtId="0" fontId="3" fillId="0" borderId="13" xfId="0" applyFont="1" applyBorder="1" applyAlignment="1">
      <alignment horizontal="left" vertical="center" indent="2"/>
    </xf>
    <xf numFmtId="0" fontId="3" fillId="0" borderId="13" xfId="0" applyFont="1" applyBorder="1" applyAlignment="1">
      <alignment horizontal="left" vertical="center" indent="1"/>
    </xf>
    <xf numFmtId="0" fontId="4" fillId="0" borderId="0" xfId="0" applyFont="1" applyAlignment="1">
      <alignment horizontal="left" wrapText="1"/>
    </xf>
    <xf numFmtId="0" fontId="5" fillId="13" borderId="6" xfId="0" applyFont="1" applyFill="1" applyBorder="1" applyAlignment="1">
      <alignment horizontal="left" vertical="center" indent="1"/>
    </xf>
    <xf numFmtId="0" fontId="5" fillId="13" borderId="12" xfId="0" applyFont="1" applyFill="1" applyBorder="1" applyAlignment="1">
      <alignment horizontal="left" vertical="center" indent="1"/>
    </xf>
    <xf numFmtId="0" fontId="5" fillId="13" borderId="5" xfId="0" applyFont="1" applyFill="1" applyBorder="1" applyAlignment="1">
      <alignment horizontal="left" vertical="center" indent="1"/>
    </xf>
    <xf numFmtId="0" fontId="28" fillId="0" borderId="16" xfId="0" applyFont="1" applyBorder="1" applyAlignment="1">
      <alignment horizontal="left" vertical="center" wrapText="1"/>
    </xf>
    <xf numFmtId="0" fontId="30" fillId="0" borderId="16" xfId="0" applyFont="1" applyBorder="1" applyAlignment="1">
      <alignment vertical="center"/>
    </xf>
    <xf numFmtId="0" fontId="30" fillId="0" borderId="17" xfId="0" applyFont="1"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3" fillId="2" borderId="1" xfId="0" applyFont="1" applyFill="1" applyBorder="1" applyAlignment="1">
      <alignment horizontal="center" vertical="center" wrapText="1"/>
    </xf>
    <xf numFmtId="0" fontId="5" fillId="17" borderId="1" xfId="0" applyFont="1" applyFill="1" applyBorder="1" applyAlignment="1">
      <alignment horizontal="center" vertical="center" wrapText="1"/>
    </xf>
    <xf numFmtId="0" fontId="26" fillId="15" borderId="1" xfId="0" applyFont="1" applyFill="1" applyBorder="1" applyAlignment="1">
      <alignment horizontal="center" vertical="center"/>
    </xf>
    <xf numFmtId="0" fontId="3" fillId="2" borderId="9" xfId="0" applyFont="1" applyFill="1" applyBorder="1" applyAlignment="1">
      <alignment horizontal="center" vertical="center" wrapText="1"/>
    </xf>
    <xf numFmtId="0" fontId="0" fillId="0" borderId="10" xfId="0"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1" xfId="0" applyFont="1" applyFill="1" applyBorder="1" applyAlignment="1">
      <alignment horizontal="center" vertical="center"/>
    </xf>
    <xf numFmtId="164" fontId="3" fillId="2" borderId="1" xfId="0" applyNumberFormat="1" applyFont="1" applyFill="1" applyBorder="1" applyAlignment="1">
      <alignment horizontal="center" vertical="center" wrapText="1"/>
    </xf>
    <xf numFmtId="0" fontId="5" fillId="14" borderId="2" xfId="0" applyFont="1" applyFill="1" applyBorder="1" applyAlignment="1">
      <alignment horizontal="center" vertical="center" wrapText="1"/>
    </xf>
    <xf numFmtId="0" fontId="5" fillId="14" borderId="3" xfId="0" applyFont="1" applyFill="1" applyBorder="1" applyAlignment="1">
      <alignment horizontal="center" vertical="center" wrapText="1"/>
    </xf>
    <xf numFmtId="0" fontId="5" fillId="14" borderId="4" xfId="0" applyFont="1" applyFill="1" applyBorder="1" applyAlignment="1">
      <alignment horizontal="center" vertical="center" wrapText="1"/>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5" fillId="13" borderId="0" xfId="0" applyFont="1" applyFill="1" applyAlignment="1">
      <alignment horizontal="center" vertical="center"/>
    </xf>
    <xf numFmtId="0" fontId="5" fillId="13" borderId="0" xfId="0" applyFont="1" applyFill="1" applyAlignment="1">
      <alignment horizontal="center" vertical="center" textRotation="90"/>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0" xfId="0" applyFont="1" applyAlignment="1">
      <alignment horizontal="left" vertical="top" wrapText="1"/>
    </xf>
  </cellXfs>
  <cellStyles count="342">
    <cellStyle name="Followed Hyperlink" xfId="200" builtinId="9" hidden="1"/>
    <cellStyle name="Followed Hyperlink" xfId="208" builtinId="9" hidden="1"/>
    <cellStyle name="Followed Hyperlink" xfId="216" builtinId="9" hidden="1"/>
    <cellStyle name="Followed Hyperlink" xfId="224" builtinId="9" hidden="1"/>
    <cellStyle name="Followed Hyperlink" xfId="232" builtinId="9" hidden="1"/>
    <cellStyle name="Followed Hyperlink" xfId="240" builtinId="9" hidden="1"/>
    <cellStyle name="Followed Hyperlink" xfId="248" builtinId="9" hidden="1"/>
    <cellStyle name="Followed Hyperlink" xfId="256" builtinId="9" hidden="1"/>
    <cellStyle name="Followed Hyperlink" xfId="264" builtinId="9" hidden="1"/>
    <cellStyle name="Followed Hyperlink" xfId="272" builtinId="9" hidden="1"/>
    <cellStyle name="Followed Hyperlink" xfId="280" builtinId="9" hidden="1"/>
    <cellStyle name="Followed Hyperlink" xfId="288" builtinId="9" hidden="1"/>
    <cellStyle name="Followed Hyperlink" xfId="296" builtinId="9" hidden="1"/>
    <cellStyle name="Followed Hyperlink" xfId="304" builtinId="9" hidden="1"/>
    <cellStyle name="Followed Hyperlink" xfId="312" builtinId="9" hidden="1"/>
    <cellStyle name="Followed Hyperlink" xfId="320" builtinId="9" hidden="1"/>
    <cellStyle name="Followed Hyperlink" xfId="328" builtinId="9" hidden="1"/>
    <cellStyle name="Followed Hyperlink" xfId="336" builtinId="9" hidden="1"/>
    <cellStyle name="Followed Hyperlink" xfId="338" builtinId="9" hidden="1"/>
    <cellStyle name="Followed Hyperlink" xfId="330" builtinId="9" hidden="1"/>
    <cellStyle name="Followed Hyperlink" xfId="322" builtinId="9" hidden="1"/>
    <cellStyle name="Followed Hyperlink" xfId="314" builtinId="9" hidden="1"/>
    <cellStyle name="Followed Hyperlink" xfId="306" builtinId="9" hidden="1"/>
    <cellStyle name="Followed Hyperlink" xfId="298" builtinId="9" hidden="1"/>
    <cellStyle name="Followed Hyperlink" xfId="290" builtinId="9" hidden="1"/>
    <cellStyle name="Followed Hyperlink" xfId="282" builtinId="9" hidden="1"/>
    <cellStyle name="Followed Hyperlink" xfId="274" builtinId="9" hidden="1"/>
    <cellStyle name="Followed Hyperlink" xfId="266" builtinId="9" hidden="1"/>
    <cellStyle name="Followed Hyperlink" xfId="258" builtinId="9" hidden="1"/>
    <cellStyle name="Followed Hyperlink" xfId="250" builtinId="9" hidden="1"/>
    <cellStyle name="Followed Hyperlink" xfId="242" builtinId="9" hidden="1"/>
    <cellStyle name="Followed Hyperlink" xfId="234" builtinId="9" hidden="1"/>
    <cellStyle name="Followed Hyperlink" xfId="226" builtinId="9" hidden="1"/>
    <cellStyle name="Followed Hyperlink" xfId="218" builtinId="9" hidden="1"/>
    <cellStyle name="Followed Hyperlink" xfId="210" builtinId="9" hidden="1"/>
    <cellStyle name="Followed Hyperlink" xfId="202" builtinId="9" hidden="1"/>
    <cellStyle name="Followed Hyperlink" xfId="194" builtinId="9" hidden="1"/>
    <cellStyle name="Followed Hyperlink" xfId="186" builtinId="9" hidden="1"/>
    <cellStyle name="Followed Hyperlink" xfId="178" builtinId="9" hidden="1"/>
    <cellStyle name="Followed Hyperlink" xfId="170" builtinId="9" hidden="1"/>
    <cellStyle name="Followed Hyperlink" xfId="162" builtinId="9" hidden="1"/>
    <cellStyle name="Followed Hyperlink" xfId="154" builtinId="9" hidden="1"/>
    <cellStyle name="Followed Hyperlink" xfId="146" builtinId="9" hidden="1"/>
    <cellStyle name="Followed Hyperlink" xfId="138" builtinId="9" hidden="1"/>
    <cellStyle name="Followed Hyperlink" xfId="130" builtinId="9" hidden="1"/>
    <cellStyle name="Followed Hyperlink" xfId="122" builtinId="9" hidden="1"/>
    <cellStyle name="Followed Hyperlink" xfId="114" builtinId="9" hidden="1"/>
    <cellStyle name="Followed Hyperlink" xfId="106" builtinId="9" hidden="1"/>
    <cellStyle name="Followed Hyperlink" xfId="98" builtinId="9" hidden="1"/>
    <cellStyle name="Followed Hyperlink" xfId="90" builtinId="9" hidden="1"/>
    <cellStyle name="Followed Hyperlink" xfId="82" builtinId="9" hidden="1"/>
    <cellStyle name="Followed Hyperlink" xfId="74" builtinId="9" hidden="1"/>
    <cellStyle name="Followed Hyperlink" xfId="66" builtinId="9" hidden="1"/>
    <cellStyle name="Followed Hyperlink" xfId="26" builtinId="9" hidden="1"/>
    <cellStyle name="Followed Hyperlink" xfId="32" builtinId="9" hidden="1"/>
    <cellStyle name="Followed Hyperlink" xfId="36" builtinId="9" hidden="1"/>
    <cellStyle name="Followed Hyperlink" xfId="42" builtinId="9" hidden="1"/>
    <cellStyle name="Followed Hyperlink" xfId="48" builtinId="9" hidden="1"/>
    <cellStyle name="Followed Hyperlink" xfId="52" builtinId="9" hidden="1"/>
    <cellStyle name="Followed Hyperlink" xfId="58" builtinId="9" hidden="1"/>
    <cellStyle name="Followed Hyperlink" xfId="64" builtinId="9" hidden="1"/>
    <cellStyle name="Followed Hyperlink" xfId="54" builtinId="9" hidden="1"/>
    <cellStyle name="Followed Hyperlink" xfId="38" builtinId="9" hidden="1"/>
    <cellStyle name="Followed Hyperlink" xfId="22" builtinId="9" hidden="1"/>
    <cellStyle name="Followed Hyperlink" xfId="12" builtinId="9" hidden="1"/>
    <cellStyle name="Followed Hyperlink" xfId="18" builtinId="9" hidden="1"/>
    <cellStyle name="Followed Hyperlink" xfId="14" builtinId="9" hidden="1"/>
    <cellStyle name="Followed Hyperlink" xfId="8" builtinId="9" hidden="1"/>
    <cellStyle name="Followed Hyperlink" xfId="2" builtinId="9" hidden="1"/>
    <cellStyle name="Followed Hyperlink" xfId="4" builtinId="9" hidden="1"/>
    <cellStyle name="Followed Hyperlink" xfId="6" builtinId="9" hidden="1"/>
    <cellStyle name="Followed Hyperlink" xfId="20" builtinId="9" hidden="1"/>
    <cellStyle name="Followed Hyperlink" xfId="16" builtinId="9" hidden="1"/>
    <cellStyle name="Followed Hyperlink" xfId="10" builtinId="9" hidden="1"/>
    <cellStyle name="Followed Hyperlink" xfId="30" builtinId="9" hidden="1"/>
    <cellStyle name="Followed Hyperlink" xfId="46" builtinId="9" hidden="1"/>
    <cellStyle name="Followed Hyperlink" xfId="62" builtinId="9" hidden="1"/>
    <cellStyle name="Followed Hyperlink" xfId="60" builtinId="9" hidden="1"/>
    <cellStyle name="Followed Hyperlink" xfId="56" builtinId="9" hidden="1"/>
    <cellStyle name="Followed Hyperlink" xfId="50" builtinId="9" hidden="1"/>
    <cellStyle name="Followed Hyperlink" xfId="44" builtinId="9" hidden="1"/>
    <cellStyle name="Followed Hyperlink" xfId="40" builtinId="9" hidden="1"/>
    <cellStyle name="Followed Hyperlink" xfId="34" builtinId="9" hidden="1"/>
    <cellStyle name="Followed Hyperlink" xfId="28" builtinId="9" hidden="1"/>
    <cellStyle name="Followed Hyperlink" xfId="24" builtinId="9" hidden="1"/>
    <cellStyle name="Followed Hyperlink" xfId="70" builtinId="9" hidden="1"/>
    <cellStyle name="Followed Hyperlink" xfId="78" builtinId="9" hidden="1"/>
    <cellStyle name="Followed Hyperlink" xfId="86" builtinId="9" hidden="1"/>
    <cellStyle name="Followed Hyperlink" xfId="94" builtinId="9" hidden="1"/>
    <cellStyle name="Followed Hyperlink" xfId="102" builtinId="9" hidden="1"/>
    <cellStyle name="Followed Hyperlink" xfId="110" builtinId="9" hidden="1"/>
    <cellStyle name="Followed Hyperlink" xfId="118" builtinId="9" hidden="1"/>
    <cellStyle name="Followed Hyperlink" xfId="126" builtinId="9" hidden="1"/>
    <cellStyle name="Followed Hyperlink" xfId="134" builtinId="9" hidden="1"/>
    <cellStyle name="Followed Hyperlink" xfId="142" builtinId="9" hidden="1"/>
    <cellStyle name="Followed Hyperlink" xfId="150" builtinId="9" hidden="1"/>
    <cellStyle name="Followed Hyperlink" xfId="158" builtinId="9" hidden="1"/>
    <cellStyle name="Followed Hyperlink" xfId="166" builtinId="9" hidden="1"/>
    <cellStyle name="Followed Hyperlink" xfId="174" builtinId="9" hidden="1"/>
    <cellStyle name="Followed Hyperlink" xfId="182" builtinId="9" hidden="1"/>
    <cellStyle name="Followed Hyperlink" xfId="190" builtinId="9" hidden="1"/>
    <cellStyle name="Followed Hyperlink" xfId="198" builtinId="9" hidden="1"/>
    <cellStyle name="Followed Hyperlink" xfId="206" builtinId="9" hidden="1"/>
    <cellStyle name="Followed Hyperlink" xfId="214" builtinId="9" hidden="1"/>
    <cellStyle name="Followed Hyperlink" xfId="222" builtinId="9" hidden="1"/>
    <cellStyle name="Followed Hyperlink" xfId="230" builtinId="9" hidden="1"/>
    <cellStyle name="Followed Hyperlink" xfId="238" builtinId="9" hidden="1"/>
    <cellStyle name="Followed Hyperlink" xfId="246" builtinId="9" hidden="1"/>
    <cellStyle name="Followed Hyperlink" xfId="254" builtinId="9" hidden="1"/>
    <cellStyle name="Followed Hyperlink" xfId="262" builtinId="9" hidden="1"/>
    <cellStyle name="Followed Hyperlink" xfId="270" builtinId="9" hidden="1"/>
    <cellStyle name="Followed Hyperlink" xfId="278" builtinId="9" hidden="1"/>
    <cellStyle name="Followed Hyperlink" xfId="286" builtinId="9" hidden="1"/>
    <cellStyle name="Followed Hyperlink" xfId="294" builtinId="9" hidden="1"/>
    <cellStyle name="Followed Hyperlink" xfId="302" builtinId="9" hidden="1"/>
    <cellStyle name="Followed Hyperlink" xfId="310" builtinId="9" hidden="1"/>
    <cellStyle name="Followed Hyperlink" xfId="318" builtinId="9" hidden="1"/>
    <cellStyle name="Followed Hyperlink" xfId="326" builtinId="9" hidden="1"/>
    <cellStyle name="Followed Hyperlink" xfId="334" builtinId="9" hidden="1"/>
    <cellStyle name="Followed Hyperlink" xfId="340" builtinId="9" hidden="1"/>
    <cellStyle name="Followed Hyperlink" xfId="332" builtinId="9" hidden="1"/>
    <cellStyle name="Followed Hyperlink" xfId="324" builtinId="9" hidden="1"/>
    <cellStyle name="Followed Hyperlink" xfId="316" builtinId="9" hidden="1"/>
    <cellStyle name="Followed Hyperlink" xfId="308" builtinId="9" hidden="1"/>
    <cellStyle name="Followed Hyperlink" xfId="300" builtinId="9" hidden="1"/>
    <cellStyle name="Followed Hyperlink" xfId="292" builtinId="9" hidden="1"/>
    <cellStyle name="Followed Hyperlink" xfId="284" builtinId="9" hidden="1"/>
    <cellStyle name="Followed Hyperlink" xfId="276" builtinId="9" hidden="1"/>
    <cellStyle name="Followed Hyperlink" xfId="268" builtinId="9" hidden="1"/>
    <cellStyle name="Followed Hyperlink" xfId="260" builtinId="9" hidden="1"/>
    <cellStyle name="Followed Hyperlink" xfId="252" builtinId="9" hidden="1"/>
    <cellStyle name="Followed Hyperlink" xfId="244" builtinId="9" hidden="1"/>
    <cellStyle name="Followed Hyperlink" xfId="236" builtinId="9" hidden="1"/>
    <cellStyle name="Followed Hyperlink" xfId="228" builtinId="9" hidden="1"/>
    <cellStyle name="Followed Hyperlink" xfId="220" builtinId="9" hidden="1"/>
    <cellStyle name="Followed Hyperlink" xfId="212" builtinId="9" hidden="1"/>
    <cellStyle name="Followed Hyperlink" xfId="204" builtinId="9" hidden="1"/>
    <cellStyle name="Followed Hyperlink" xfId="196" builtinId="9" hidden="1"/>
    <cellStyle name="Followed Hyperlink" xfId="112" builtinId="9" hidden="1"/>
    <cellStyle name="Followed Hyperlink" xfId="116" builtinId="9" hidden="1"/>
    <cellStyle name="Followed Hyperlink" xfId="120" builtinId="9" hidden="1"/>
    <cellStyle name="Followed Hyperlink" xfId="128" builtinId="9" hidden="1"/>
    <cellStyle name="Followed Hyperlink" xfId="132" builtinId="9" hidden="1"/>
    <cellStyle name="Followed Hyperlink" xfId="136" builtinId="9" hidden="1"/>
    <cellStyle name="Followed Hyperlink" xfId="144" builtinId="9" hidden="1"/>
    <cellStyle name="Followed Hyperlink" xfId="148" builtinId="9" hidden="1"/>
    <cellStyle name="Followed Hyperlink" xfId="152" builtinId="9" hidden="1"/>
    <cellStyle name="Followed Hyperlink" xfId="160" builtinId="9" hidden="1"/>
    <cellStyle name="Followed Hyperlink" xfId="164" builtinId="9" hidden="1"/>
    <cellStyle name="Followed Hyperlink" xfId="168" builtinId="9" hidden="1"/>
    <cellStyle name="Followed Hyperlink" xfId="176" builtinId="9" hidden="1"/>
    <cellStyle name="Followed Hyperlink" xfId="180" builtinId="9" hidden="1"/>
    <cellStyle name="Followed Hyperlink" xfId="184" builtinId="9" hidden="1"/>
    <cellStyle name="Followed Hyperlink" xfId="192" builtinId="9" hidden="1"/>
    <cellStyle name="Followed Hyperlink" xfId="188" builtinId="9" hidden="1"/>
    <cellStyle name="Followed Hyperlink" xfId="172" builtinId="9" hidden="1"/>
    <cellStyle name="Followed Hyperlink" xfId="156" builtinId="9" hidden="1"/>
    <cellStyle name="Followed Hyperlink" xfId="140" builtinId="9" hidden="1"/>
    <cellStyle name="Followed Hyperlink" xfId="124" builtinId="9" hidden="1"/>
    <cellStyle name="Followed Hyperlink" xfId="108" builtinId="9" hidden="1"/>
    <cellStyle name="Followed Hyperlink" xfId="84" builtinId="9" hidden="1"/>
    <cellStyle name="Followed Hyperlink" xfId="88" builtinId="9" hidden="1"/>
    <cellStyle name="Followed Hyperlink" xfId="96" builtinId="9" hidden="1"/>
    <cellStyle name="Followed Hyperlink" xfId="100" builtinId="9" hidden="1"/>
    <cellStyle name="Followed Hyperlink" xfId="104" builtinId="9" hidden="1"/>
    <cellStyle name="Followed Hyperlink" xfId="92" builtinId="9" hidden="1"/>
    <cellStyle name="Followed Hyperlink" xfId="76" builtinId="9" hidden="1"/>
    <cellStyle name="Followed Hyperlink" xfId="80" builtinId="9" hidden="1"/>
    <cellStyle name="Followed Hyperlink" xfId="72" builtinId="9" hidden="1"/>
    <cellStyle name="Followed Hyperlink" xfId="68" builtinId="9" hidden="1"/>
    <cellStyle name="Hyperlink" xfId="323" builtinId="8" hidden="1"/>
    <cellStyle name="Hyperlink" xfId="329" builtinId="8" hidden="1"/>
    <cellStyle name="Hyperlink" xfId="331" builtinId="8" hidden="1"/>
    <cellStyle name="Hyperlink" xfId="335" builtinId="8" hidden="1"/>
    <cellStyle name="Hyperlink" xfId="339" builtinId="8" hidden="1"/>
    <cellStyle name="Hyperlink" xfId="333" builtinId="8" hidden="1"/>
    <cellStyle name="Hyperlink" xfId="325" builtinId="8" hidden="1"/>
    <cellStyle name="Hyperlink" xfId="309" builtinId="8" hidden="1"/>
    <cellStyle name="Hyperlink" xfId="301" builtinId="8" hidden="1"/>
    <cellStyle name="Hyperlink" xfId="293" builtinId="8" hidden="1"/>
    <cellStyle name="Hyperlink" xfId="277" builtinId="8" hidden="1"/>
    <cellStyle name="Hyperlink" xfId="269" builtinId="8" hidden="1"/>
    <cellStyle name="Hyperlink" xfId="261" builtinId="8" hidden="1"/>
    <cellStyle name="Hyperlink" xfId="245" builtinId="8" hidden="1"/>
    <cellStyle name="Hyperlink" xfId="237" builtinId="8" hidden="1"/>
    <cellStyle name="Hyperlink" xfId="229" builtinId="8" hidden="1"/>
    <cellStyle name="Hyperlink" xfId="213" builtinId="8" hidden="1"/>
    <cellStyle name="Hyperlink" xfId="205" builtinId="8" hidden="1"/>
    <cellStyle name="Hyperlink" xfId="197" builtinId="8" hidden="1"/>
    <cellStyle name="Hyperlink" xfId="181" builtinId="8" hidden="1"/>
    <cellStyle name="Hyperlink" xfId="173" builtinId="8" hidden="1"/>
    <cellStyle name="Hyperlink" xfId="165" builtinId="8" hidden="1"/>
    <cellStyle name="Hyperlink" xfId="149" builtinId="8" hidden="1"/>
    <cellStyle name="Hyperlink" xfId="141" builtinId="8" hidden="1"/>
    <cellStyle name="Hyperlink" xfId="59" builtinId="8" hidden="1"/>
    <cellStyle name="Hyperlink" xfId="65" builtinId="8" hidden="1"/>
    <cellStyle name="Hyperlink" xfId="67" builtinId="8" hidden="1"/>
    <cellStyle name="Hyperlink" xfId="69" builtinId="8" hidden="1"/>
    <cellStyle name="Hyperlink" xfId="73" builtinId="8" hidden="1"/>
    <cellStyle name="Hyperlink" xfId="75" builtinId="8" hidden="1"/>
    <cellStyle name="Hyperlink" xfId="79" builtinId="8" hidden="1"/>
    <cellStyle name="Hyperlink" xfId="83" builtinId="8" hidden="1"/>
    <cellStyle name="Hyperlink" xfId="85" builtinId="8" hidden="1"/>
    <cellStyle name="Hyperlink" xfId="87" builtinId="8" hidden="1"/>
    <cellStyle name="Hyperlink" xfId="91" builtinId="8" hidden="1"/>
    <cellStyle name="Hyperlink" xfId="95" builtinId="8" hidden="1"/>
    <cellStyle name="Hyperlink" xfId="97" builtinId="8" hidden="1"/>
    <cellStyle name="Hyperlink" xfId="101" builtinId="8" hidden="1"/>
    <cellStyle name="Hyperlink" xfId="103" builtinId="8" hidden="1"/>
    <cellStyle name="Hyperlink" xfId="105" builtinId="8" hidden="1"/>
    <cellStyle name="Hyperlink" xfId="111" builtinId="8" hidden="1"/>
    <cellStyle name="Hyperlink" xfId="113" builtinId="8" hidden="1"/>
    <cellStyle name="Hyperlink" xfId="115" builtinId="8" hidden="1"/>
    <cellStyle name="Hyperlink" xfId="119" builtinId="8" hidden="1"/>
    <cellStyle name="Hyperlink" xfId="121" builtinId="8" hidden="1"/>
    <cellStyle name="Hyperlink" xfId="123" builtinId="8" hidden="1"/>
    <cellStyle name="Hyperlink" xfId="129" builtinId="8" hidden="1"/>
    <cellStyle name="Hyperlink" xfId="131" builtinId="8" hidden="1"/>
    <cellStyle name="Hyperlink" xfId="133" builtinId="8" hidden="1"/>
    <cellStyle name="Hyperlink" xfId="137" builtinId="8" hidden="1"/>
    <cellStyle name="Hyperlink" xfId="125" builtinId="8" hidden="1"/>
    <cellStyle name="Hyperlink" xfId="109" builtinId="8" hidden="1"/>
    <cellStyle name="Hyperlink" xfId="77" builtinId="8" hidden="1"/>
    <cellStyle name="Hyperlink" xfId="61" builtinId="8" hidden="1"/>
    <cellStyle name="Hyperlink" xfId="27" builtinId="8" hidden="1"/>
    <cellStyle name="Hyperlink" xfId="33" builtinId="8" hidden="1"/>
    <cellStyle name="Hyperlink" xfId="35" builtinId="8" hidden="1"/>
    <cellStyle name="Hyperlink" xfId="37" builtinId="8" hidden="1"/>
    <cellStyle name="Hyperlink" xfId="41" builtinId="8" hidden="1"/>
    <cellStyle name="Hyperlink" xfId="43" builtinId="8" hidden="1"/>
    <cellStyle name="Hyperlink" xfId="45" builtinId="8" hidden="1"/>
    <cellStyle name="Hyperlink" xfId="49" builtinId="8" hidden="1"/>
    <cellStyle name="Hyperlink" xfId="51" builtinId="8" hidden="1"/>
    <cellStyle name="Hyperlink" xfId="53" builtinId="8" hidden="1"/>
    <cellStyle name="Hyperlink" xfId="57" builtinId="8" hidden="1"/>
    <cellStyle name="Hyperlink" xfId="29" builtinId="8" hidden="1"/>
    <cellStyle name="Hyperlink" xfId="13" builtinId="8" hidden="1"/>
    <cellStyle name="Hyperlink" xfId="17" builtinId="8" hidden="1"/>
    <cellStyle name="Hyperlink" xfId="19" builtinId="8" hidden="1"/>
    <cellStyle name="Hyperlink" xfId="21" builtinId="8" hidden="1"/>
    <cellStyle name="Hyperlink" xfId="25" builtinId="8" hidden="1"/>
    <cellStyle name="Hyperlink" xfId="7" builtinId="8" hidden="1"/>
    <cellStyle name="Hyperlink" xfId="9" builtinId="8" hidden="1"/>
    <cellStyle name="Hyperlink" xfId="3" builtinId="8" hidden="1"/>
    <cellStyle name="Hyperlink" xfId="5" builtinId="8" hidden="1"/>
    <cellStyle name="Hyperlink" xfId="1" builtinId="8" hidden="1"/>
    <cellStyle name="Hyperlink" xfId="11" builtinId="8" hidden="1"/>
    <cellStyle name="Hyperlink" xfId="23" builtinId="8" hidden="1"/>
    <cellStyle name="Hyperlink" xfId="15" builtinId="8" hidden="1"/>
    <cellStyle name="Hyperlink" xfId="55" builtinId="8" hidden="1"/>
    <cellStyle name="Hyperlink" xfId="47" builtinId="8" hidden="1"/>
    <cellStyle name="Hyperlink" xfId="39" builtinId="8" hidden="1"/>
    <cellStyle name="Hyperlink" xfId="31" builtinId="8" hidden="1"/>
    <cellStyle name="Hyperlink" xfId="93" builtinId="8" hidden="1"/>
    <cellStyle name="Hyperlink" xfId="135" builtinId="8" hidden="1"/>
    <cellStyle name="Hyperlink" xfId="127" builtinId="8" hidden="1"/>
    <cellStyle name="Hyperlink" xfId="117" builtinId="8" hidden="1"/>
    <cellStyle name="Hyperlink" xfId="107" builtinId="8" hidden="1"/>
    <cellStyle name="Hyperlink" xfId="99" builtinId="8" hidden="1"/>
    <cellStyle name="Hyperlink" xfId="89" builtinId="8" hidden="1"/>
    <cellStyle name="Hyperlink" xfId="81" builtinId="8" hidden="1"/>
    <cellStyle name="Hyperlink" xfId="71" builtinId="8" hidden="1"/>
    <cellStyle name="Hyperlink" xfId="63" builtinId="8" hidden="1"/>
    <cellStyle name="Hyperlink" xfId="157" builtinId="8" hidden="1"/>
    <cellStyle name="Hyperlink" xfId="189" builtinId="8" hidden="1"/>
    <cellStyle name="Hyperlink" xfId="221" builtinId="8" hidden="1"/>
    <cellStyle name="Hyperlink" xfId="253" builtinId="8" hidden="1"/>
    <cellStyle name="Hyperlink" xfId="285" builtinId="8" hidden="1"/>
    <cellStyle name="Hyperlink" xfId="317" builtinId="8" hidden="1"/>
    <cellStyle name="Hyperlink" xfId="337" builtinId="8" hidden="1"/>
    <cellStyle name="Hyperlink" xfId="327" builtinId="8" hidden="1"/>
    <cellStyle name="Hyperlink" xfId="217" builtinId="8" hidden="1"/>
    <cellStyle name="Hyperlink" xfId="223" builtinId="8" hidden="1"/>
    <cellStyle name="Hyperlink" xfId="225" builtinId="8" hidden="1"/>
    <cellStyle name="Hyperlink" xfId="227" builtinId="8" hidden="1"/>
    <cellStyle name="Hyperlink" xfId="231" builtinId="8" hidden="1"/>
    <cellStyle name="Hyperlink" xfId="233" builtinId="8" hidden="1"/>
    <cellStyle name="Hyperlink" xfId="235" builtinId="8" hidden="1"/>
    <cellStyle name="Hyperlink" xfId="239" builtinId="8" hidden="1"/>
    <cellStyle name="Hyperlink" xfId="243" builtinId="8" hidden="1"/>
    <cellStyle name="Hyperlink" xfId="247" builtinId="8" hidden="1"/>
    <cellStyle name="Hyperlink" xfId="249" builtinId="8" hidden="1"/>
    <cellStyle name="Hyperlink" xfId="251" builtinId="8" hidden="1"/>
    <cellStyle name="Hyperlink" xfId="255" builtinId="8" hidden="1"/>
    <cellStyle name="Hyperlink" xfId="257" builtinId="8" hidden="1"/>
    <cellStyle name="Hyperlink" xfId="259" builtinId="8" hidden="1"/>
    <cellStyle name="Hyperlink" xfId="265" builtinId="8" hidden="1"/>
    <cellStyle name="Hyperlink" xfId="267" builtinId="8" hidden="1"/>
    <cellStyle name="Hyperlink" xfId="271" builtinId="8" hidden="1"/>
    <cellStyle name="Hyperlink" xfId="273" builtinId="8" hidden="1"/>
    <cellStyle name="Hyperlink" xfId="275" builtinId="8" hidden="1"/>
    <cellStyle name="Hyperlink" xfId="279" builtinId="8" hidden="1"/>
    <cellStyle name="Hyperlink" xfId="281" builtinId="8" hidden="1"/>
    <cellStyle name="Hyperlink" xfId="287" builtinId="8" hidden="1"/>
    <cellStyle name="Hyperlink" xfId="289" builtinId="8" hidden="1"/>
    <cellStyle name="Hyperlink" xfId="291" builtinId="8" hidden="1"/>
    <cellStyle name="Hyperlink" xfId="295" builtinId="8" hidden="1"/>
    <cellStyle name="Hyperlink" xfId="297" builtinId="8" hidden="1"/>
    <cellStyle name="Hyperlink" xfId="299" builtinId="8" hidden="1"/>
    <cellStyle name="Hyperlink" xfId="303" builtinId="8" hidden="1"/>
    <cellStyle name="Hyperlink" xfId="307" builtinId="8" hidden="1"/>
    <cellStyle name="Hyperlink" xfId="311" builtinId="8" hidden="1"/>
    <cellStyle name="Hyperlink" xfId="313" builtinId="8" hidden="1"/>
    <cellStyle name="Hyperlink" xfId="315" builtinId="8" hidden="1"/>
    <cellStyle name="Hyperlink" xfId="319" builtinId="8" hidden="1"/>
    <cellStyle name="Hyperlink" xfId="321" builtinId="8" hidden="1"/>
    <cellStyle name="Hyperlink" xfId="305" builtinId="8" hidden="1"/>
    <cellStyle name="Hyperlink" xfId="283" builtinId="8" hidden="1"/>
    <cellStyle name="Hyperlink" xfId="263" builtinId="8" hidden="1"/>
    <cellStyle name="Hyperlink" xfId="241" builtinId="8" hidden="1"/>
    <cellStyle name="Hyperlink" xfId="219" builtinId="8" hidden="1"/>
    <cellStyle name="Hyperlink" xfId="175" builtinId="8" hidden="1"/>
    <cellStyle name="Hyperlink" xfId="179" builtinId="8" hidden="1"/>
    <cellStyle name="Hyperlink" xfId="183" builtinId="8" hidden="1"/>
    <cellStyle name="Hyperlink" xfId="185" builtinId="8" hidden="1"/>
    <cellStyle name="Hyperlink" xfId="187" builtinId="8" hidden="1"/>
    <cellStyle name="Hyperlink" xfId="191" builtinId="8" hidden="1"/>
    <cellStyle name="Hyperlink" xfId="193" builtinId="8" hidden="1"/>
    <cellStyle name="Hyperlink" xfId="195" builtinId="8" hidden="1"/>
    <cellStyle name="Hyperlink" xfId="199" builtinId="8" hidden="1"/>
    <cellStyle name="Hyperlink" xfId="201" builtinId="8" hidden="1"/>
    <cellStyle name="Hyperlink" xfId="203" builtinId="8" hidden="1"/>
    <cellStyle name="Hyperlink" xfId="207" builtinId="8" hidden="1"/>
    <cellStyle name="Hyperlink" xfId="209" builtinId="8" hidden="1"/>
    <cellStyle name="Hyperlink" xfId="211" builtinId="8" hidden="1"/>
    <cellStyle name="Hyperlink" xfId="215" builtinId="8" hidden="1"/>
    <cellStyle name="Hyperlink" xfId="177" builtinId="8" hidden="1"/>
    <cellStyle name="Hyperlink" xfId="155" builtinId="8" hidden="1"/>
    <cellStyle name="Hyperlink" xfId="159" builtinId="8" hidden="1"/>
    <cellStyle name="Hyperlink" xfId="161" builtinId="8" hidden="1"/>
    <cellStyle name="Hyperlink" xfId="163" builtinId="8" hidden="1"/>
    <cellStyle name="Hyperlink" xfId="167" builtinId="8" hidden="1"/>
    <cellStyle name="Hyperlink" xfId="169" builtinId="8" hidden="1"/>
    <cellStyle name="Hyperlink" xfId="171" builtinId="8" hidden="1"/>
    <cellStyle name="Hyperlink" xfId="147" builtinId="8" hidden="1"/>
    <cellStyle name="Hyperlink" xfId="151" builtinId="8" hidden="1"/>
    <cellStyle name="Hyperlink" xfId="153" builtinId="8" hidden="1"/>
    <cellStyle name="Hyperlink" xfId="143" builtinId="8" hidden="1"/>
    <cellStyle name="Hyperlink" xfId="145" builtinId="8" hidden="1"/>
    <cellStyle name="Hyperlink" xfId="139" builtinId="8" hidden="1"/>
    <cellStyle name="Hyperlink" xfId="341" builtinId="8"/>
    <cellStyle name="Normal" xfId="0" builtinId="0"/>
  </cellStyles>
  <dxfs count="298">
    <dxf>
      <font>
        <b val="0"/>
        <i val="0"/>
        <color auto="1"/>
      </font>
      <fill>
        <patternFill patternType="solid">
          <fgColor indexed="64"/>
          <bgColor rgb="FFE90A0A"/>
        </patternFill>
      </fill>
    </dxf>
    <dxf>
      <font>
        <b val="0"/>
        <i val="0"/>
        <color auto="1"/>
      </font>
      <fill>
        <patternFill patternType="solid">
          <fgColor indexed="64"/>
          <bgColor rgb="FFDF0A0A"/>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E66E00"/>
        </patternFill>
      </fill>
    </dxf>
    <dxf>
      <font>
        <b val="0"/>
        <i val="0"/>
        <color auto="1"/>
      </font>
      <fill>
        <patternFill patternType="solid">
          <fgColor indexed="64"/>
          <bgColor rgb="FFDF6E00"/>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theme="1"/>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theme="1"/>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109F10"/>
        </patternFill>
      </fill>
    </dxf>
    <dxf>
      <font>
        <b val="0"/>
        <i val="0"/>
        <color auto="1"/>
      </font>
      <fill>
        <patternFill patternType="solid">
          <fgColor indexed="64"/>
          <bgColor rgb="FFAFCE0F"/>
        </patternFill>
      </fill>
    </dxf>
    <dxf>
      <font>
        <b val="0"/>
        <i val="0"/>
        <color auto="1"/>
      </font>
      <fill>
        <patternFill patternType="solid">
          <fgColor indexed="64"/>
          <bgColor rgb="FFFFD00B"/>
        </patternFill>
      </fill>
    </dxf>
    <dxf>
      <font>
        <b val="0"/>
        <i val="0"/>
        <color auto="1"/>
      </font>
      <fill>
        <patternFill patternType="solid">
          <fgColor indexed="64"/>
          <bgColor rgb="FFDF6E00"/>
        </patternFill>
      </fill>
    </dxf>
    <dxf>
      <font>
        <b val="0"/>
        <i val="0"/>
        <color auto="1"/>
      </font>
      <fill>
        <patternFill patternType="solid">
          <fgColor indexed="64"/>
          <bgColor rgb="FFDF0A0A"/>
        </patternFill>
      </fill>
    </dxf>
    <dxf>
      <font>
        <b val="0"/>
        <i val="0"/>
        <color auto="1"/>
      </font>
      <fill>
        <patternFill patternType="solid">
          <fgColor indexed="64"/>
          <bgColor rgb="FF109F10"/>
        </patternFill>
      </fill>
    </dxf>
    <dxf>
      <font>
        <b val="0"/>
        <i val="0"/>
        <color auto="1"/>
      </font>
      <fill>
        <patternFill patternType="solid">
          <fgColor indexed="64"/>
          <bgColor rgb="FFAFCE0F"/>
        </patternFill>
      </fill>
    </dxf>
    <dxf>
      <font>
        <b val="0"/>
        <i val="0"/>
        <color auto="1"/>
      </font>
      <fill>
        <patternFill patternType="solid">
          <fgColor indexed="64"/>
          <bgColor rgb="FFFFD00B"/>
        </patternFill>
      </fill>
    </dxf>
    <dxf>
      <font>
        <b val="0"/>
        <i val="0"/>
        <color auto="1"/>
      </font>
      <fill>
        <patternFill patternType="solid">
          <fgColor indexed="64"/>
          <bgColor rgb="FFE66E00"/>
        </patternFill>
      </fill>
    </dxf>
    <dxf>
      <font>
        <b val="0"/>
        <i val="0"/>
        <color auto="1"/>
      </font>
      <fill>
        <patternFill patternType="solid">
          <fgColor indexed="64"/>
          <bgColor rgb="FFDF0A0A"/>
        </patternFill>
      </fill>
    </dxf>
    <dxf>
      <font>
        <b val="0"/>
        <i val="0"/>
        <color auto="1"/>
      </font>
      <fill>
        <patternFill patternType="solid">
          <fgColor indexed="64"/>
          <bgColor rgb="FF109F10"/>
        </patternFill>
      </fill>
    </dxf>
    <dxf>
      <font>
        <b val="0"/>
        <i val="0"/>
        <color auto="1"/>
      </font>
      <fill>
        <patternFill patternType="solid">
          <fgColor indexed="64"/>
          <bgColor rgb="FFAFCE0F"/>
        </patternFill>
      </fill>
    </dxf>
    <dxf>
      <font>
        <b val="0"/>
        <i val="0"/>
        <color auto="1"/>
      </font>
      <fill>
        <patternFill patternType="solid">
          <fgColor indexed="64"/>
          <bgColor rgb="FFFFD00B"/>
        </patternFill>
      </fill>
    </dxf>
    <dxf>
      <font>
        <b val="0"/>
        <i val="0"/>
        <color auto="1"/>
      </font>
      <fill>
        <patternFill patternType="solid">
          <fgColor indexed="64"/>
          <bgColor rgb="FFE66E00"/>
        </patternFill>
      </fill>
    </dxf>
    <dxf>
      <font>
        <b val="0"/>
        <i val="0"/>
        <color auto="1"/>
      </font>
      <fill>
        <patternFill patternType="solid">
          <fgColor indexed="64"/>
          <bgColor rgb="FFDF0A0A"/>
        </patternFill>
      </fill>
    </dxf>
    <dxf>
      <font>
        <b val="0"/>
        <i val="0"/>
        <color auto="1"/>
      </font>
      <fill>
        <patternFill patternType="solid">
          <fgColor indexed="64"/>
          <bgColor rgb="FF109F10"/>
        </patternFill>
      </fill>
    </dxf>
    <dxf>
      <font>
        <b val="0"/>
        <i val="0"/>
        <color auto="1"/>
      </font>
      <fill>
        <patternFill patternType="solid">
          <fgColor indexed="64"/>
          <bgColor rgb="FFAFCE0F"/>
        </patternFill>
      </fill>
    </dxf>
    <dxf>
      <font>
        <b val="0"/>
        <i val="0"/>
        <color auto="1"/>
      </font>
      <fill>
        <patternFill patternType="solid">
          <fgColor indexed="64"/>
          <bgColor rgb="FFFFD00B"/>
        </patternFill>
      </fill>
    </dxf>
    <dxf>
      <font>
        <b val="0"/>
        <i val="0"/>
        <color auto="1"/>
      </font>
      <fill>
        <patternFill patternType="solid">
          <fgColor indexed="64"/>
          <bgColor rgb="FFE66E00"/>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DF0A0A"/>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E66E00"/>
        </patternFill>
      </fill>
    </dxf>
    <dxf>
      <font>
        <b val="0"/>
        <i val="0"/>
        <color auto="1"/>
      </font>
      <fill>
        <patternFill patternType="solid">
          <fgColor indexed="64"/>
          <bgColor rgb="FFDF6E00"/>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theme="1"/>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DF0A0A"/>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E66E00"/>
        </patternFill>
      </fill>
    </dxf>
    <dxf>
      <font>
        <b val="0"/>
        <i val="0"/>
        <color auto="1"/>
      </font>
      <fill>
        <patternFill patternType="solid">
          <fgColor indexed="64"/>
          <bgColor rgb="FFDF6E00"/>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theme="1"/>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DF0A0A"/>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E66E00"/>
        </patternFill>
      </fill>
    </dxf>
    <dxf>
      <font>
        <b val="0"/>
        <i val="0"/>
        <color auto="1"/>
      </font>
      <fill>
        <patternFill patternType="solid">
          <fgColor indexed="64"/>
          <bgColor rgb="FFDF6E00"/>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theme="1"/>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E90A0A"/>
        </patternFill>
      </fill>
    </dxf>
    <dxf>
      <font>
        <b val="0"/>
        <i val="0"/>
        <color auto="1"/>
      </font>
      <fill>
        <patternFill patternType="solid">
          <fgColor indexed="64"/>
          <bgColor rgb="FFDF0A0A"/>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E66E00"/>
        </patternFill>
      </fill>
    </dxf>
    <dxf>
      <font>
        <b val="0"/>
        <i val="0"/>
        <color auto="1"/>
      </font>
      <fill>
        <patternFill patternType="solid">
          <fgColor indexed="64"/>
          <bgColor rgb="FFDF6E00"/>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theme="1"/>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DF0A0A"/>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E66E00"/>
        </patternFill>
      </fill>
    </dxf>
    <dxf>
      <font>
        <b val="0"/>
        <i val="0"/>
        <color auto="1"/>
      </font>
      <fill>
        <patternFill patternType="solid">
          <fgColor indexed="64"/>
          <bgColor rgb="FFDF6E00"/>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theme="1"/>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DF0A0A"/>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E66E00"/>
        </patternFill>
      </fill>
    </dxf>
    <dxf>
      <font>
        <b val="0"/>
        <i val="0"/>
        <color auto="1"/>
      </font>
      <fill>
        <patternFill patternType="solid">
          <fgColor indexed="64"/>
          <bgColor rgb="FFDF6E00"/>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theme="1"/>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DF0A0A"/>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E66E00"/>
        </patternFill>
      </fill>
    </dxf>
    <dxf>
      <font>
        <b val="0"/>
        <i val="0"/>
        <color auto="1"/>
      </font>
      <fill>
        <patternFill patternType="solid">
          <fgColor indexed="64"/>
          <bgColor rgb="FFDF6E00"/>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theme="1"/>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theme="1" tint="4.9989318521683403E-2"/>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109F10"/>
        </patternFill>
      </fill>
    </dxf>
    <dxf>
      <font>
        <b val="0"/>
        <i val="0"/>
        <color auto="1"/>
      </font>
      <fill>
        <patternFill patternType="solid">
          <fgColor indexed="64"/>
          <bgColor rgb="FFAFCE0F"/>
        </patternFill>
      </fill>
    </dxf>
    <dxf>
      <font>
        <b val="0"/>
        <i val="0"/>
        <color auto="1"/>
      </font>
      <fill>
        <patternFill patternType="solid">
          <fgColor indexed="64"/>
          <bgColor rgb="FFFFD00B"/>
        </patternFill>
      </fill>
    </dxf>
    <dxf>
      <font>
        <b val="0"/>
        <i val="0"/>
        <color auto="1"/>
      </font>
      <fill>
        <patternFill patternType="solid">
          <fgColor indexed="64"/>
          <bgColor rgb="FFDF6E00"/>
        </patternFill>
      </fill>
    </dxf>
    <dxf>
      <font>
        <b val="0"/>
        <i val="0"/>
        <color auto="1"/>
      </font>
      <fill>
        <patternFill patternType="solid">
          <fgColor indexed="64"/>
          <bgColor rgb="FFDF0A0A"/>
        </patternFill>
      </fill>
    </dxf>
    <dxf>
      <font>
        <b val="0"/>
        <i val="0"/>
        <color auto="1"/>
      </font>
      <fill>
        <patternFill patternType="solid">
          <fgColor indexed="64"/>
          <bgColor rgb="FF109F10"/>
        </patternFill>
      </fill>
    </dxf>
    <dxf>
      <font>
        <b val="0"/>
        <i val="0"/>
        <color auto="1"/>
      </font>
      <fill>
        <patternFill patternType="solid">
          <fgColor indexed="64"/>
          <bgColor rgb="FFAFCE0F"/>
        </patternFill>
      </fill>
    </dxf>
    <dxf>
      <font>
        <b val="0"/>
        <i val="0"/>
        <color auto="1"/>
      </font>
      <fill>
        <patternFill patternType="solid">
          <fgColor indexed="64"/>
          <bgColor rgb="FFFFD00B"/>
        </patternFill>
      </fill>
    </dxf>
    <dxf>
      <font>
        <b val="0"/>
        <i val="0"/>
        <color auto="1"/>
      </font>
      <fill>
        <patternFill patternType="solid">
          <fgColor indexed="64"/>
          <bgColor rgb="FFE66E00"/>
        </patternFill>
      </fill>
    </dxf>
    <dxf>
      <font>
        <b val="0"/>
        <i val="0"/>
        <color auto="1"/>
      </font>
      <fill>
        <patternFill patternType="solid">
          <fgColor indexed="64"/>
          <bgColor rgb="FFDF0A0A"/>
        </patternFill>
      </fill>
    </dxf>
    <dxf>
      <font>
        <b val="0"/>
        <i val="0"/>
        <color auto="1"/>
      </font>
      <fill>
        <patternFill patternType="solid">
          <fgColor indexed="64"/>
          <bgColor rgb="FF109F10"/>
        </patternFill>
      </fill>
    </dxf>
    <dxf>
      <font>
        <b val="0"/>
        <i val="0"/>
        <color auto="1"/>
      </font>
      <fill>
        <patternFill patternType="solid">
          <fgColor indexed="64"/>
          <bgColor rgb="FFAFCE0F"/>
        </patternFill>
      </fill>
    </dxf>
    <dxf>
      <font>
        <b val="0"/>
        <i val="0"/>
        <color auto="1"/>
      </font>
      <fill>
        <patternFill patternType="solid">
          <fgColor indexed="64"/>
          <bgColor rgb="FFFFD00B"/>
        </patternFill>
      </fill>
    </dxf>
    <dxf>
      <font>
        <b val="0"/>
        <i val="0"/>
        <color auto="1"/>
      </font>
      <fill>
        <patternFill patternType="solid">
          <fgColor indexed="64"/>
          <bgColor rgb="FFE66E00"/>
        </patternFill>
      </fill>
    </dxf>
    <dxf>
      <font>
        <b val="0"/>
        <i val="0"/>
        <color auto="1"/>
      </font>
      <fill>
        <patternFill patternType="solid">
          <fgColor indexed="64"/>
          <bgColor rgb="FFDF0A0A"/>
        </patternFill>
      </fill>
    </dxf>
    <dxf>
      <font>
        <b val="0"/>
        <i val="0"/>
        <color auto="1"/>
      </font>
      <fill>
        <patternFill patternType="solid">
          <fgColor indexed="64"/>
          <bgColor rgb="FF109F10"/>
        </patternFill>
      </fill>
    </dxf>
    <dxf>
      <font>
        <b val="0"/>
        <i val="0"/>
        <color auto="1"/>
      </font>
      <fill>
        <patternFill patternType="solid">
          <fgColor indexed="64"/>
          <bgColor rgb="FFAFCE0F"/>
        </patternFill>
      </fill>
    </dxf>
    <dxf>
      <font>
        <b val="0"/>
        <i val="0"/>
        <color auto="1"/>
      </font>
      <fill>
        <patternFill patternType="solid">
          <fgColor indexed="64"/>
          <bgColor rgb="FFFFD00B"/>
        </patternFill>
      </fill>
    </dxf>
    <dxf>
      <font>
        <b val="0"/>
        <i val="0"/>
        <color auto="1"/>
      </font>
      <fill>
        <patternFill patternType="solid">
          <fgColor indexed="64"/>
          <bgColor rgb="FFE66E00"/>
        </patternFill>
      </fill>
    </dxf>
    <dxf>
      <font>
        <b val="0"/>
        <i val="0"/>
        <color auto="1"/>
      </font>
      <fill>
        <patternFill patternType="solid">
          <fgColor indexed="64"/>
          <bgColor rgb="FFE90A0A"/>
        </patternFill>
      </fill>
    </dxf>
    <dxf>
      <font>
        <b val="0"/>
        <i val="0"/>
        <color auto="1"/>
      </font>
      <fill>
        <patternFill patternType="solid">
          <fgColor indexed="64"/>
          <bgColor rgb="FFE90A0A"/>
        </patternFill>
      </fill>
    </dxf>
    <dxf>
      <font>
        <b val="0"/>
        <i val="0"/>
        <color auto="1"/>
      </font>
      <fill>
        <patternFill patternType="solid">
          <fgColor indexed="64"/>
          <bgColor rgb="FFDF0A0A"/>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E66E00"/>
        </patternFill>
      </fill>
    </dxf>
    <dxf>
      <font>
        <b val="0"/>
        <i val="0"/>
        <color auto="1"/>
      </font>
      <fill>
        <patternFill patternType="solid">
          <fgColor indexed="64"/>
          <bgColor rgb="FFDF6E00"/>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theme="1"/>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E90A0A"/>
        </patternFill>
      </fill>
    </dxf>
    <dxf>
      <font>
        <b val="0"/>
        <i val="0"/>
        <color auto="1"/>
      </font>
      <fill>
        <patternFill patternType="solid">
          <fgColor indexed="64"/>
          <bgColor rgb="FFDF0A0A"/>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E66E00"/>
        </patternFill>
      </fill>
    </dxf>
    <dxf>
      <font>
        <b val="0"/>
        <i val="0"/>
        <color auto="1"/>
      </font>
      <fill>
        <patternFill patternType="solid">
          <fgColor indexed="64"/>
          <bgColor rgb="FFDF6E00"/>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theme="1"/>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E90A0A"/>
        </patternFill>
      </fill>
    </dxf>
    <dxf>
      <font>
        <b val="0"/>
        <i val="0"/>
        <color auto="1"/>
      </font>
      <fill>
        <patternFill patternType="solid">
          <fgColor indexed="64"/>
          <bgColor rgb="FFDF0A0A"/>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E66E00"/>
        </patternFill>
      </fill>
    </dxf>
    <dxf>
      <font>
        <b val="0"/>
        <i val="0"/>
        <color auto="1"/>
      </font>
      <fill>
        <patternFill patternType="solid">
          <fgColor indexed="64"/>
          <bgColor rgb="FFDF6E00"/>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auto="1"/>
      </font>
      <fill>
        <patternFill patternType="solid">
          <fgColor indexed="64"/>
          <bgColor rgb="FF109F10"/>
        </patternFill>
      </fill>
    </dxf>
    <dxf>
      <font>
        <b val="0"/>
        <i val="0"/>
        <color theme="1"/>
      </font>
      <fill>
        <patternFill patternType="none">
          <fgColor indexed="64"/>
          <bgColor auto="1"/>
        </patternFill>
      </fill>
    </dxf>
    <dxf>
      <font>
        <b val="0"/>
        <i val="0"/>
        <color theme="0"/>
      </font>
      <fill>
        <patternFill patternType="solid">
          <fgColor indexed="64"/>
          <bgColor theme="1" tint="0.34998626667073579"/>
        </patternFill>
      </fill>
    </dxf>
    <dxf>
      <font>
        <b val="0"/>
        <i val="0"/>
        <color auto="1"/>
      </font>
      <fill>
        <patternFill patternType="solid">
          <fgColor indexed="64"/>
          <bgColor rgb="FFDF0A0A"/>
        </patternFill>
      </fill>
    </dxf>
    <dxf>
      <font>
        <b val="0"/>
        <i val="0"/>
        <color auto="1"/>
      </font>
      <fill>
        <patternFill patternType="solid">
          <fgColor indexed="64"/>
          <bgColor rgb="FFE66E00"/>
        </patternFill>
      </fill>
    </dxf>
    <dxf>
      <font>
        <b val="0"/>
        <i val="0"/>
        <color auto="1"/>
      </font>
      <fill>
        <patternFill patternType="solid">
          <fgColor indexed="64"/>
          <bgColor rgb="FFFFD00B"/>
        </patternFill>
      </fill>
    </dxf>
    <dxf>
      <font>
        <b val="0"/>
        <i val="0"/>
        <color auto="1"/>
      </font>
      <fill>
        <patternFill patternType="solid">
          <fgColor indexed="64"/>
          <bgColor rgb="FFAFCE0F"/>
        </patternFill>
      </fill>
    </dxf>
    <dxf>
      <font>
        <b val="0"/>
        <i val="0"/>
        <color auto="1"/>
      </font>
      <fill>
        <patternFill patternType="solid">
          <fgColor indexed="64"/>
          <bgColor rgb="FF109F10"/>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0</xdr:colOff>
      <xdr:row>2</xdr:row>
      <xdr:rowOff>101601</xdr:rowOff>
    </xdr:from>
    <xdr:to>
      <xdr:col>8</xdr:col>
      <xdr:colOff>355632</xdr:colOff>
      <xdr:row>9</xdr:row>
      <xdr:rowOff>42062</xdr:rowOff>
    </xdr:to>
    <xdr:grpSp>
      <xdr:nvGrpSpPr>
        <xdr:cNvPr id="11" name="Group 10">
          <a:extLst>
            <a:ext uri="{FF2B5EF4-FFF2-40B4-BE49-F238E27FC236}">
              <a16:creationId xmlns:a16="http://schemas.microsoft.com/office/drawing/2014/main" id="{00000000-0008-0000-0600-00000B000000}"/>
            </a:ext>
          </a:extLst>
        </xdr:cNvPr>
        <xdr:cNvGrpSpPr/>
      </xdr:nvGrpSpPr>
      <xdr:grpSpPr>
        <a:xfrm>
          <a:off x="1514475" y="749301"/>
          <a:ext cx="6642132" cy="5741186"/>
          <a:chOff x="1270000" y="736601"/>
          <a:chExt cx="5774299" cy="3995994"/>
        </a:xfrm>
      </xdr:grpSpPr>
      <xdr:cxnSp macro="">
        <xdr:nvCxnSpPr>
          <xdr:cNvPr id="5" name="Straight Arrow Connector 4">
            <a:extLst>
              <a:ext uri="{FF2B5EF4-FFF2-40B4-BE49-F238E27FC236}">
                <a16:creationId xmlns:a16="http://schemas.microsoft.com/office/drawing/2014/main" id="{00000000-0008-0000-0600-000005000000}"/>
              </a:ext>
            </a:extLst>
          </xdr:cNvPr>
          <xdr:cNvCxnSpPr/>
        </xdr:nvCxnSpPr>
        <xdr:spPr>
          <a:xfrm flipV="1">
            <a:off x="1270000" y="736601"/>
            <a:ext cx="12700" cy="3995994"/>
          </a:xfrm>
          <a:prstGeom prst="straightConnector1">
            <a:avLst/>
          </a:prstGeom>
          <a:ln>
            <a:solidFill>
              <a:schemeClr val="tx1">
                <a:lumMod val="75000"/>
                <a:lumOff val="25000"/>
              </a:schemeClr>
            </a:solidFill>
            <a:tailEnd type="arrow"/>
          </a:ln>
        </xdr:spPr>
        <xdr:style>
          <a:lnRef idx="3">
            <a:schemeClr val="dk1"/>
          </a:lnRef>
          <a:fillRef idx="0">
            <a:schemeClr val="dk1"/>
          </a:fillRef>
          <a:effectRef idx="2">
            <a:schemeClr val="dk1"/>
          </a:effectRef>
          <a:fontRef idx="minor">
            <a:schemeClr val="tx1"/>
          </a:fontRef>
        </xdr:style>
      </xdr:cxnSp>
      <xdr:cxnSp macro="">
        <xdr:nvCxnSpPr>
          <xdr:cNvPr id="9" name="Straight Arrow Connector 8">
            <a:extLst>
              <a:ext uri="{FF2B5EF4-FFF2-40B4-BE49-F238E27FC236}">
                <a16:creationId xmlns:a16="http://schemas.microsoft.com/office/drawing/2014/main" id="{00000000-0008-0000-0600-000009000000}"/>
              </a:ext>
            </a:extLst>
          </xdr:cNvPr>
          <xdr:cNvCxnSpPr/>
        </xdr:nvCxnSpPr>
        <xdr:spPr>
          <a:xfrm flipV="1">
            <a:off x="1286933" y="4707473"/>
            <a:ext cx="5757366" cy="8460"/>
          </a:xfrm>
          <a:prstGeom prst="straightConnector1">
            <a:avLst/>
          </a:prstGeom>
          <a:ln>
            <a:solidFill>
              <a:schemeClr val="tx1">
                <a:lumMod val="75000"/>
                <a:lumOff val="25000"/>
              </a:schemeClr>
            </a:solidFill>
            <a:tailEnd type="arrow"/>
          </a:ln>
        </xdr:spPr>
        <xdr:style>
          <a:lnRef idx="3">
            <a:schemeClr val="dk1"/>
          </a:lnRef>
          <a:fillRef idx="0">
            <a:schemeClr val="dk1"/>
          </a:fillRef>
          <a:effectRef idx="2">
            <a:schemeClr val="dk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A1:X71"/>
  <sheetViews>
    <sheetView showGridLines="0" zoomScaleNormal="100" zoomScalePageLayoutView="90" workbookViewId="0">
      <selection activeCell="D8" sqref="D8"/>
    </sheetView>
  </sheetViews>
  <sheetFormatPr defaultColWidth="10.875" defaultRowHeight="15.6"/>
  <cols>
    <col min="1" max="1" width="4.375" style="1" customWidth="1"/>
    <col min="2" max="5" width="28" style="1" customWidth="1"/>
    <col min="6" max="6" width="57.5" style="1" customWidth="1"/>
    <col min="7" max="16384" width="10.875" style="1"/>
  </cols>
  <sheetData>
    <row r="1" spans="1:24" s="74" customFormat="1" ht="30.95" customHeight="1">
      <c r="A1" s="108" t="s">
        <v>0</v>
      </c>
      <c r="B1" s="72"/>
      <c r="C1" s="73"/>
      <c r="D1" s="72"/>
      <c r="E1" s="72"/>
      <c r="F1" s="72"/>
      <c r="G1" s="77"/>
      <c r="H1" s="77"/>
      <c r="J1" s="77"/>
      <c r="K1" s="77"/>
      <c r="L1" s="77"/>
      <c r="M1" s="77"/>
      <c r="N1" s="77"/>
      <c r="O1" s="77"/>
      <c r="P1" s="77"/>
      <c r="Q1" s="77"/>
      <c r="R1" s="77"/>
      <c r="S1" s="77"/>
      <c r="T1" s="77"/>
      <c r="U1" s="77"/>
      <c r="V1" s="77"/>
      <c r="W1" s="77"/>
      <c r="X1" s="77"/>
    </row>
    <row r="3" spans="1:24" s="120" customFormat="1" ht="26.1" customHeight="1">
      <c r="A3" s="126" t="s">
        <v>1</v>
      </c>
      <c r="B3" s="127"/>
      <c r="C3" s="127"/>
      <c r="D3" s="127"/>
      <c r="E3" s="127"/>
      <c r="F3" s="127"/>
    </row>
    <row r="4" spans="1:24" ht="17.100000000000001" customHeight="1">
      <c r="A4" s="78"/>
      <c r="B4" s="1" t="s">
        <v>2</v>
      </c>
    </row>
    <row r="5" spans="1:24" ht="17.100000000000001" customHeight="1">
      <c r="A5" s="78"/>
    </row>
    <row r="6" spans="1:24" s="60" customFormat="1" ht="17.100000000000001" customHeight="1">
      <c r="A6" s="117"/>
      <c r="B6" s="60" t="s">
        <v>3</v>
      </c>
      <c r="C6" s="60" t="s">
        <v>4</v>
      </c>
      <c r="D6" s="60" t="s">
        <v>5</v>
      </c>
    </row>
    <row r="7" spans="1:24" ht="17.100000000000001" customHeight="1">
      <c r="A7" s="78"/>
      <c r="B7" s="136" t="s">
        <v>6</v>
      </c>
      <c r="C7" s="71" t="s">
        <v>7</v>
      </c>
      <c r="D7" s="1" t="s">
        <v>8</v>
      </c>
    </row>
    <row r="8" spans="1:24" ht="17.100000000000001" customHeight="1">
      <c r="A8" s="78"/>
      <c r="B8" s="136" t="s">
        <v>9</v>
      </c>
      <c r="C8" s="71" t="s">
        <v>10</v>
      </c>
      <c r="D8" s="1" t="s">
        <v>11</v>
      </c>
    </row>
    <row r="9" spans="1:24" ht="17.100000000000001" customHeight="1">
      <c r="A9" s="78"/>
      <c r="B9" s="125" t="s">
        <v>12</v>
      </c>
      <c r="C9" s="71" t="s">
        <v>13</v>
      </c>
      <c r="D9" s="1" t="s">
        <v>14</v>
      </c>
    </row>
    <row r="10" spans="1:24" ht="17.100000000000001" customHeight="1">
      <c r="A10" s="78"/>
      <c r="B10" s="125" t="s">
        <v>15</v>
      </c>
      <c r="C10" s="71" t="s">
        <v>16</v>
      </c>
      <c r="D10" s="1" t="s">
        <v>17</v>
      </c>
    </row>
    <row r="11" spans="1:24" ht="17.100000000000001" customHeight="1">
      <c r="A11" s="78"/>
      <c r="B11" s="125" t="s">
        <v>18</v>
      </c>
      <c r="C11" s="71" t="s">
        <v>16</v>
      </c>
      <c r="D11" s="1" t="s">
        <v>19</v>
      </c>
    </row>
    <row r="12" spans="1:24" ht="17.100000000000001" customHeight="1">
      <c r="A12" s="78"/>
      <c r="B12" s="125" t="s">
        <v>20</v>
      </c>
      <c r="C12" s="71" t="s">
        <v>16</v>
      </c>
      <c r="D12" s="1" t="s">
        <v>21</v>
      </c>
    </row>
    <row r="13" spans="1:24" ht="17.100000000000001" customHeight="1">
      <c r="A13" s="78"/>
      <c r="B13" s="125" t="s">
        <v>22</v>
      </c>
      <c r="C13" s="71" t="s">
        <v>16</v>
      </c>
      <c r="D13" s="1" t="s">
        <v>23</v>
      </c>
    </row>
    <row r="14" spans="1:24" ht="17.100000000000001" customHeight="1">
      <c r="A14" s="78"/>
      <c r="B14" s="125" t="s">
        <v>24</v>
      </c>
      <c r="C14" s="71" t="s">
        <v>25</v>
      </c>
      <c r="D14" s="1" t="s">
        <v>26</v>
      </c>
    </row>
    <row r="15" spans="1:24" ht="17.100000000000001" customHeight="1">
      <c r="A15" s="78"/>
      <c r="B15" s="71"/>
      <c r="C15" s="71"/>
    </row>
    <row r="17" spans="1:6" s="120" customFormat="1" ht="26.1" customHeight="1">
      <c r="A17" s="118" t="s">
        <v>27</v>
      </c>
      <c r="B17" s="119"/>
      <c r="C17" s="119"/>
      <c r="D17" s="119"/>
      <c r="E17" s="119"/>
      <c r="F17" s="119"/>
    </row>
    <row r="18" spans="1:6" ht="17.100000000000001" customHeight="1">
      <c r="A18" s="78" t="s">
        <v>28</v>
      </c>
      <c r="B18" s="1" t="s">
        <v>29</v>
      </c>
    </row>
    <row r="19" spans="1:6" ht="17.100000000000001" customHeight="1">
      <c r="A19" s="78"/>
      <c r="B19" s="1" t="s">
        <v>30</v>
      </c>
    </row>
    <row r="20" spans="1:6" ht="18.600000000000001">
      <c r="A20" s="78" t="s">
        <v>28</v>
      </c>
      <c r="B20" s="1" t="s">
        <v>31</v>
      </c>
    </row>
    <row r="21" spans="1:6" ht="18.95">
      <c r="A21" s="79"/>
      <c r="B21" s="71" t="s">
        <v>32</v>
      </c>
    </row>
    <row r="22" spans="1:6" ht="18.95">
      <c r="A22" s="79"/>
      <c r="B22" s="71" t="s">
        <v>33</v>
      </c>
    </row>
    <row r="23" spans="1:6" ht="18.95">
      <c r="A23" s="79"/>
      <c r="B23" s="71" t="s">
        <v>34</v>
      </c>
    </row>
    <row r="24" spans="1:6" ht="18.95">
      <c r="A24" s="79"/>
      <c r="B24" s="71" t="s">
        <v>35</v>
      </c>
    </row>
    <row r="25" spans="1:6" ht="18.95">
      <c r="A25" s="79"/>
      <c r="B25" s="71" t="s">
        <v>36</v>
      </c>
    </row>
    <row r="26" spans="1:6" ht="18.95">
      <c r="A26" s="79"/>
      <c r="B26" s="71" t="s">
        <v>37</v>
      </c>
    </row>
    <row r="27" spans="1:6" ht="18.600000000000001">
      <c r="A27" s="78" t="s">
        <v>28</v>
      </c>
      <c r="B27" s="1" t="s">
        <v>38</v>
      </c>
    </row>
    <row r="28" spans="1:6" ht="18.600000000000001">
      <c r="A28" s="78" t="s">
        <v>28</v>
      </c>
      <c r="B28" s="1" t="s">
        <v>39</v>
      </c>
    </row>
    <row r="29" spans="1:6" ht="18.600000000000001">
      <c r="A29" s="78"/>
    </row>
    <row r="30" spans="1:6" customFormat="1" ht="26.1" customHeight="1"/>
    <row r="31" spans="1:6" customFormat="1" ht="30" customHeight="1">
      <c r="B31" s="141" t="s">
        <v>40</v>
      </c>
      <c r="C31" s="141"/>
      <c r="D31" s="141"/>
      <c r="E31" s="141"/>
      <c r="F31" s="141"/>
    </row>
    <row r="32" spans="1:6" customFormat="1"/>
    <row r="33" customFormat="1"/>
    <row r="34" customFormat="1" ht="21" customHeight="1"/>
    <row r="35" customFormat="1" ht="21" customHeight="1"/>
    <row r="36" customFormat="1" ht="21" customHeight="1"/>
    <row r="37" customFormat="1" ht="21" customHeight="1"/>
    <row r="38" customFormat="1" ht="21" customHeight="1"/>
    <row r="39" customFormat="1" ht="21" customHeight="1"/>
    <row r="40" customFormat="1" ht="21" customHeight="1"/>
    <row r="41" customFormat="1" ht="21" customHeight="1"/>
    <row r="42" customFormat="1"/>
    <row r="43" customFormat="1" ht="26.1" customHeight="1"/>
    <row r="44" customFormat="1"/>
    <row r="45" customFormat="1"/>
    <row r="46" customFormat="1" ht="27.95" customHeight="1"/>
    <row r="47" customFormat="1" ht="27.95" customHeight="1"/>
    <row r="48" customFormat="1" ht="27.95" customHeight="1"/>
    <row r="49" customFormat="1" ht="27.95" customHeight="1"/>
    <row r="50" customFormat="1" ht="27.95" customHeight="1"/>
    <row r="51" customFormat="1" ht="27.95" customHeight="1"/>
    <row r="52" customFormat="1"/>
    <row r="53" customFormat="1"/>
    <row r="54" customFormat="1" ht="26.1" customHeight="1"/>
    <row r="55" customFormat="1"/>
    <row r="56" customFormat="1"/>
    <row r="57" customFormat="1" ht="26.1" customHeight="1"/>
    <row r="58" customFormat="1" ht="26.1" customHeight="1"/>
    <row r="59" customFormat="1" ht="26.1" customHeight="1"/>
    <row r="60" customFormat="1" ht="26.1" customHeight="1"/>
    <row r="61" customFormat="1" ht="26.1" customHeight="1"/>
    <row r="62" customFormat="1" ht="26.1" customHeight="1"/>
    <row r="63" customFormat="1" ht="26.1" customHeight="1"/>
    <row r="64" customFormat="1"/>
    <row r="65" customFormat="1" ht="26.1" customHeight="1"/>
    <row r="66" customFormat="1"/>
    <row r="67" customFormat="1"/>
    <row r="68" customFormat="1" ht="26.1" customHeight="1"/>
    <row r="69" customFormat="1" ht="26.1" customHeight="1"/>
    <row r="70" customFormat="1" ht="26.1" customHeight="1"/>
    <row r="71" customFormat="1"/>
  </sheetData>
  <mergeCells count="1">
    <mergeCell ref="B31:F31"/>
  </mergeCells>
  <phoneticPr fontId="6" type="noConversion"/>
  <conditionalFormatting sqref="B1:H1 J1:XFD1">
    <cfRule type="cellIs" dxfId="297" priority="23" operator="equal">
      <formula>"Very Low"</formula>
    </cfRule>
    <cfRule type="cellIs" dxfId="296" priority="24" operator="equal">
      <formula>"Low"</formula>
    </cfRule>
    <cfRule type="cellIs" dxfId="295" priority="25" operator="equal">
      <formula>"Tolerable"</formula>
    </cfRule>
    <cfRule type="cellIs" dxfId="294" priority="26" operator="equal">
      <formula>"High"</formula>
    </cfRule>
    <cfRule type="cellIs" dxfId="293" priority="27" operator="equal">
      <formula>"Very High"</formula>
    </cfRule>
    <cfRule type="cellIs" dxfId="292" priority="28" operator="equal">
      <formula>"Open"</formula>
    </cfRule>
    <cfRule type="cellIs" dxfId="291" priority="29" operator="equal">
      <formula>"Closed"</formula>
    </cfRule>
    <cfRule type="cellIs" dxfId="290" priority="30" operator="equal">
      <formula>"Effective"</formula>
    </cfRule>
    <cfRule type="cellIs" dxfId="289" priority="31" operator="equal">
      <formula>"Insignificant"</formula>
    </cfRule>
    <cfRule type="cellIs" dxfId="288" priority="32" operator="equal">
      <formula>"Rare"</formula>
    </cfRule>
    <cfRule type="cellIs" dxfId="287" priority="33" operator="equal">
      <formula>"Strong"</formula>
    </cfRule>
    <cfRule type="cellIs" dxfId="286" priority="34" operator="equal">
      <formula>"Minor"</formula>
    </cfRule>
    <cfRule type="cellIs" dxfId="285" priority="35" operator="equal">
      <formula>"Unlikely"</formula>
    </cfRule>
    <cfRule type="cellIs" dxfId="284" priority="36" operator="equal">
      <formula>"Adequate"</formula>
    </cfRule>
    <cfRule type="cellIs" dxfId="283" priority="37" operator="equal">
      <formula>"Moderate"</formula>
    </cfRule>
    <cfRule type="cellIs" dxfId="282" priority="38" operator="equal">
      <formula>"Possible"</formula>
    </cfRule>
    <cfRule type="cellIs" dxfId="281" priority="39" operator="equal">
      <formula>"Needs Improvement"</formula>
    </cfRule>
    <cfRule type="cellIs" dxfId="280" priority="40" operator="equal">
      <formula>"Major"</formula>
    </cfRule>
    <cfRule type="cellIs" dxfId="279" priority="41" operator="equal">
      <formula>"Likely"</formula>
    </cfRule>
    <cfRule type="cellIs" dxfId="278" priority="42" operator="equal">
      <formula>"None"</formula>
    </cfRule>
    <cfRule type="cellIs" dxfId="277" priority="43" operator="equal">
      <formula>"Catastrophic"</formula>
    </cfRule>
    <cfRule type="cellIs" dxfId="276" priority="44" operator="equal">
      <formula>"Almost Certain"</formula>
    </cfRule>
  </conditionalFormatting>
  <hyperlinks>
    <hyperlink ref="B7" location="'1. Context &amp; Objectives'!Print_Area" display="Context &amp; Objectives" xr:uid="{00000000-0004-0000-0000-000000000000}"/>
    <hyperlink ref="B8" location="'2. Register'!Print_Area" display="Register" xr:uid="{00000000-0004-0000-0000-000001000000}"/>
    <hyperlink ref="B9" location="Identification!A2" display="Identification" xr:uid="{00000000-0004-0000-0000-000002000000}"/>
    <hyperlink ref="B10" location="Assessment_Likelihood!A2" display="Assessment_Likelihood" xr:uid="{00000000-0004-0000-0000-000003000000}"/>
    <hyperlink ref="B11" location="Assessment_Consequence!A2" display="Assessment_Consequence" xr:uid="{00000000-0004-0000-0000-000004000000}"/>
    <hyperlink ref="B12" location="'Rating Matrix'!A2" display="Rating Matrix" xr:uid="{00000000-0004-0000-0000-000005000000}"/>
    <hyperlink ref="B13" location="Assessment_Controls!A2" display="Assessment_Controls" xr:uid="{00000000-0004-0000-0000-000006000000}"/>
    <hyperlink ref="B14" location="Treatment!A2" display="Treatment" xr:uid="{00000000-0004-0000-0000-000007000000}"/>
  </hyperlinks>
  <printOptions horizontalCentered="1"/>
  <pageMargins left="0.75000000000000011" right="0.75000000000000011" top="1" bottom="1" header="0.5" footer="0.5"/>
  <pageSetup paperSize="9" scale="46" orientation="portrait" horizontalDpi="4294967292" verticalDpi="4294967292"/>
  <extLst>
    <ext xmlns:mx="http://schemas.microsoft.com/office/mac/excel/2008/main" uri="{64002731-A6B0-56B0-2670-7721B7C09600}">
      <mx:PLV Mode="0" OnePage="0" WScale="10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39997558519241921"/>
    <pageSetUpPr fitToPage="1"/>
  </sheetPr>
  <dimension ref="A1:X54"/>
  <sheetViews>
    <sheetView showGridLines="0" zoomScale="90" zoomScaleNormal="90" zoomScalePageLayoutView="90" workbookViewId="0">
      <selection activeCell="A2" sqref="A2"/>
    </sheetView>
  </sheetViews>
  <sheetFormatPr defaultColWidth="10.875" defaultRowHeight="15.6"/>
  <cols>
    <col min="1" max="1" width="4.375" style="1" customWidth="1"/>
    <col min="2" max="5" width="28" style="1" customWidth="1"/>
    <col min="6" max="6" width="57.5" style="1" customWidth="1"/>
    <col min="7" max="16384" width="10.875" style="1"/>
  </cols>
  <sheetData>
    <row r="1" spans="1:24" s="74" customFormat="1" ht="30.95" customHeight="1">
      <c r="A1" s="108" t="s">
        <v>392</v>
      </c>
      <c r="B1" s="72"/>
      <c r="C1" s="73"/>
      <c r="D1" s="72"/>
      <c r="E1" s="72"/>
      <c r="F1" s="72"/>
      <c r="G1" s="77"/>
      <c r="H1" s="77"/>
      <c r="J1" s="77"/>
      <c r="K1" s="77"/>
      <c r="L1" s="77"/>
      <c r="M1" s="77"/>
      <c r="N1" s="77"/>
      <c r="O1" s="77"/>
      <c r="P1" s="77"/>
      <c r="Q1" s="77"/>
      <c r="R1" s="77"/>
      <c r="S1" s="77"/>
      <c r="T1" s="77"/>
      <c r="U1" s="77"/>
      <c r="V1" s="77"/>
      <c r="W1" s="77"/>
      <c r="X1" s="77"/>
    </row>
    <row r="3" spans="1:24" s="120" customFormat="1" ht="26.1" customHeight="1">
      <c r="A3" s="118" t="s">
        <v>393</v>
      </c>
      <c r="B3" s="119"/>
      <c r="C3" s="119"/>
      <c r="D3" s="119"/>
      <c r="E3" s="119"/>
      <c r="F3" s="119"/>
    </row>
    <row r="4" spans="1:24" ht="17.100000000000001" customHeight="1">
      <c r="A4" s="78"/>
      <c r="B4" s="1" t="s">
        <v>394</v>
      </c>
    </row>
    <row r="5" spans="1:24" ht="18.95">
      <c r="A5" s="79"/>
      <c r="B5" s="71" t="s">
        <v>32</v>
      </c>
    </row>
    <row r="6" spans="1:24" ht="18.95">
      <c r="A6" s="79"/>
      <c r="B6" s="71" t="s">
        <v>33</v>
      </c>
    </row>
    <row r="7" spans="1:24" ht="18.95">
      <c r="A7" s="79"/>
      <c r="B7" s="71" t="s">
        <v>34</v>
      </c>
    </row>
    <row r="8" spans="1:24" ht="18.95">
      <c r="A8" s="79"/>
      <c r="B8" s="71" t="s">
        <v>35</v>
      </c>
    </row>
    <row r="9" spans="1:24" ht="18.95">
      <c r="A9" s="79"/>
      <c r="B9" s="71" t="s">
        <v>36</v>
      </c>
    </row>
    <row r="10" spans="1:24" ht="18.95">
      <c r="A10" s="79"/>
      <c r="B10" s="71" t="s">
        <v>37</v>
      </c>
    </row>
    <row r="11" spans="1:24" ht="18.95">
      <c r="A11" s="79"/>
      <c r="B11" s="121" t="s">
        <v>395</v>
      </c>
    </row>
    <row r="12" spans="1:24" ht="18.95">
      <c r="A12" s="79"/>
      <c r="B12" s="121" t="s">
        <v>396</v>
      </c>
    </row>
    <row r="13" spans="1:24" ht="18.600000000000001">
      <c r="A13" s="78"/>
    </row>
    <row r="14" spans="1:24" s="120" customFormat="1" ht="26.1" customHeight="1">
      <c r="A14" s="118" t="s">
        <v>397</v>
      </c>
      <c r="B14" s="119"/>
      <c r="C14" s="119"/>
      <c r="D14" s="119"/>
      <c r="E14" s="119"/>
      <c r="F14" s="119"/>
    </row>
    <row r="15" spans="1:24" ht="15" customHeight="1">
      <c r="B15" s="179" t="s">
        <v>398</v>
      </c>
      <c r="C15" s="179"/>
      <c r="D15" s="179"/>
      <c r="E15" s="179"/>
      <c r="F15" s="179"/>
    </row>
    <row r="16" spans="1:24">
      <c r="B16" s="179"/>
      <c r="C16" s="179"/>
      <c r="D16" s="179"/>
      <c r="E16" s="179"/>
      <c r="F16" s="179"/>
    </row>
    <row r="18" spans="1:6" ht="21" customHeight="1">
      <c r="B18" s="66" t="s">
        <v>195</v>
      </c>
    </row>
    <row r="19" spans="1:6" ht="21" customHeight="1">
      <c r="B19" s="66" t="s">
        <v>169</v>
      </c>
    </row>
    <row r="20" spans="1:6" ht="21" customHeight="1">
      <c r="B20" s="66" t="s">
        <v>155</v>
      </c>
    </row>
    <row r="21" spans="1:6" ht="21" customHeight="1">
      <c r="B21" s="66" t="s">
        <v>163</v>
      </c>
    </row>
    <row r="22" spans="1:6" ht="21" customHeight="1">
      <c r="B22" s="66" t="s">
        <v>181</v>
      </c>
    </row>
    <row r="23" spans="1:6" ht="21" customHeight="1">
      <c r="B23" s="66" t="s">
        <v>74</v>
      </c>
    </row>
    <row r="24" spans="1:6" ht="21" customHeight="1">
      <c r="B24" s="66" t="s">
        <v>143</v>
      </c>
    </row>
    <row r="25" spans="1:6" ht="21" customHeight="1">
      <c r="B25" s="66" t="s">
        <v>189</v>
      </c>
    </row>
    <row r="27" spans="1:6" s="120" customFormat="1" ht="26.1" customHeight="1">
      <c r="A27" s="118" t="s">
        <v>399</v>
      </c>
      <c r="B27" s="119"/>
      <c r="C27" s="119"/>
      <c r="D27" s="119"/>
      <c r="E27" s="119"/>
      <c r="F27" s="119"/>
    </row>
    <row r="28" spans="1:6">
      <c r="B28" s="1" t="s">
        <v>400</v>
      </c>
    </row>
    <row r="30" spans="1:6" s="21" customFormat="1" ht="27.95" customHeight="1">
      <c r="B30" s="65" t="s">
        <v>33</v>
      </c>
      <c r="C30" s="65" t="s">
        <v>34</v>
      </c>
      <c r="D30" s="65" t="s">
        <v>124</v>
      </c>
      <c r="E30" s="65" t="s">
        <v>401</v>
      </c>
    </row>
    <row r="31" spans="1:6" s="20" customFormat="1" ht="27.95" customHeight="1">
      <c r="B31" s="36" t="s">
        <v>402</v>
      </c>
      <c r="C31" s="36" t="s">
        <v>403</v>
      </c>
      <c r="D31" s="36" t="s">
        <v>404</v>
      </c>
      <c r="E31" s="36" t="s">
        <v>405</v>
      </c>
    </row>
    <row r="32" spans="1:6" s="20" customFormat="1" ht="27.95" customHeight="1">
      <c r="B32" s="41" t="s">
        <v>192</v>
      </c>
      <c r="C32" s="41" t="s">
        <v>148</v>
      </c>
      <c r="D32" s="41" t="s">
        <v>406</v>
      </c>
      <c r="E32" s="41" t="s">
        <v>407</v>
      </c>
    </row>
    <row r="33" spans="1:6" s="20" customFormat="1" ht="27.95" customHeight="1">
      <c r="B33" s="38" t="s">
        <v>159</v>
      </c>
      <c r="C33" s="38" t="s">
        <v>160</v>
      </c>
      <c r="D33" s="38" t="s">
        <v>408</v>
      </c>
      <c r="E33" s="38" t="s">
        <v>409</v>
      </c>
    </row>
    <row r="34" spans="1:6" s="20" customFormat="1" ht="27.95" customHeight="1">
      <c r="B34" s="39" t="s">
        <v>186</v>
      </c>
      <c r="C34" s="39" t="s">
        <v>410</v>
      </c>
      <c r="D34" s="39" t="s">
        <v>411</v>
      </c>
      <c r="E34" s="39" t="s">
        <v>412</v>
      </c>
    </row>
    <row r="35" spans="1:6" s="20" customFormat="1" ht="27.95" customHeight="1">
      <c r="B35" s="35" t="s">
        <v>147</v>
      </c>
      <c r="C35" s="35" t="s">
        <v>413</v>
      </c>
      <c r="D35" s="35" t="s">
        <v>414</v>
      </c>
      <c r="E35" s="35" t="s">
        <v>415</v>
      </c>
    </row>
    <row r="38" spans="1:6" s="120" customFormat="1" ht="26.1" customHeight="1">
      <c r="A38" s="118" t="s">
        <v>24</v>
      </c>
      <c r="B38" s="119"/>
      <c r="C38" s="119"/>
      <c r="D38" s="119"/>
      <c r="E38" s="119"/>
      <c r="F38" s="119"/>
    </row>
    <row r="39" spans="1:6">
      <c r="B39" s="1" t="s">
        <v>416</v>
      </c>
    </row>
    <row r="41" spans="1:6" ht="26.1" customHeight="1">
      <c r="B41" s="65" t="s">
        <v>24</v>
      </c>
      <c r="C41" s="16"/>
      <c r="D41" s="16"/>
      <c r="E41" s="16"/>
      <c r="F41" s="16"/>
    </row>
    <row r="42" spans="1:6" ht="26.1" customHeight="1">
      <c r="B42" s="62" t="s">
        <v>417</v>
      </c>
      <c r="C42" s="16"/>
      <c r="D42" s="16"/>
      <c r="E42" s="16"/>
      <c r="F42" s="16"/>
    </row>
    <row r="43" spans="1:6" ht="26.1" customHeight="1">
      <c r="B43" s="62" t="s">
        <v>418</v>
      </c>
      <c r="C43" s="16"/>
      <c r="D43" s="16"/>
      <c r="E43" s="16"/>
      <c r="F43" s="16"/>
    </row>
    <row r="44" spans="1:6" ht="26.1" customHeight="1">
      <c r="B44" s="63" t="s">
        <v>419</v>
      </c>
      <c r="C44" s="16"/>
      <c r="D44" s="16"/>
      <c r="E44" s="16"/>
      <c r="F44" s="16"/>
    </row>
    <row r="45" spans="1:6" ht="26.1" customHeight="1">
      <c r="A45" s="16"/>
      <c r="B45" s="64" t="s">
        <v>420</v>
      </c>
      <c r="C45" s="16"/>
      <c r="D45" s="16"/>
      <c r="E45" s="16"/>
      <c r="F45" s="16"/>
    </row>
    <row r="46" spans="1:6" ht="26.1" customHeight="1">
      <c r="B46" s="62" t="s">
        <v>421</v>
      </c>
    </row>
    <row r="47" spans="1:6" ht="26.1" customHeight="1">
      <c r="B47" s="22"/>
    </row>
    <row r="49" spans="1:6" s="120" customFormat="1" ht="26.1" customHeight="1">
      <c r="A49" s="118" t="s">
        <v>37</v>
      </c>
      <c r="B49" s="119"/>
      <c r="C49" s="119"/>
      <c r="D49" s="119"/>
      <c r="E49" s="119"/>
      <c r="F49" s="119"/>
    </row>
    <row r="50" spans="1:6">
      <c r="B50" s="1" t="s">
        <v>422</v>
      </c>
    </row>
    <row r="52" spans="1:6" ht="26.1" customHeight="1">
      <c r="B52" s="65" t="s">
        <v>24</v>
      </c>
      <c r="C52" s="16"/>
      <c r="D52" s="16"/>
      <c r="E52" s="16"/>
      <c r="F52" s="16"/>
    </row>
    <row r="53" spans="1:6" ht="26.1" customHeight="1">
      <c r="B53" s="62" t="s">
        <v>154</v>
      </c>
      <c r="C53" s="16"/>
      <c r="D53" s="16"/>
      <c r="E53" s="16"/>
      <c r="F53" s="16"/>
    </row>
    <row r="54" spans="1:6" ht="26.1" customHeight="1">
      <c r="B54" s="109" t="s">
        <v>423</v>
      </c>
      <c r="C54" s="16"/>
      <c r="D54" s="16"/>
      <c r="E54" s="16"/>
      <c r="F54" s="16"/>
    </row>
  </sheetData>
  <sheetProtection sheet="1" objects="1" scenarios="1"/>
  <mergeCells count="1">
    <mergeCell ref="B15:F16"/>
  </mergeCells>
  <phoneticPr fontId="6" type="noConversion"/>
  <conditionalFormatting sqref="B31:B35">
    <cfRule type="cellIs" dxfId="46" priority="91" operator="equal">
      <formula>"Almost Certain"</formula>
    </cfRule>
  </conditionalFormatting>
  <conditionalFormatting sqref="C31:C35">
    <cfRule type="cellIs" dxfId="45" priority="90" operator="equal">
      <formula>"Almost Certain"</formula>
    </cfRule>
  </conditionalFormatting>
  <conditionalFormatting sqref="D31:D35">
    <cfRule type="cellIs" dxfId="44" priority="89" operator="equal">
      <formula>"Almost Certain"</formula>
    </cfRule>
  </conditionalFormatting>
  <conditionalFormatting sqref="B53">
    <cfRule type="cellIs" dxfId="43" priority="45" operator="equal">
      <formula>$B$31</formula>
    </cfRule>
    <cfRule type="cellIs" dxfId="42" priority="46" operator="equal">
      <formula>$B$32</formula>
    </cfRule>
    <cfRule type="cellIs" dxfId="41" priority="47" operator="equal">
      <formula>$B$33</formula>
    </cfRule>
    <cfRule type="cellIs" dxfId="40" priority="48" operator="equal">
      <formula>$B$34</formula>
    </cfRule>
    <cfRule type="cellIs" dxfId="39" priority="49" operator="equal">
      <formula>$B$35</formula>
    </cfRule>
    <cfRule type="cellIs" dxfId="38" priority="50" operator="equal">
      <formula>$C$31</formula>
    </cfRule>
    <cfRule type="cellIs" dxfId="37" priority="51" operator="equal">
      <formula>$C$32</formula>
    </cfRule>
    <cfRule type="cellIs" dxfId="36" priority="52" operator="equal">
      <formula>$C$33</formula>
    </cfRule>
    <cfRule type="cellIs" dxfId="35" priority="53" operator="equal">
      <formula>$C$34</formula>
    </cfRule>
    <cfRule type="cellIs" dxfId="34" priority="54" operator="equal">
      <formula>$C$35</formula>
    </cfRule>
    <cfRule type="cellIs" dxfId="33" priority="55" operator="equal">
      <formula>$D$31</formula>
    </cfRule>
    <cfRule type="cellIs" dxfId="32" priority="56" operator="equal">
      <formula>$D$32</formula>
    </cfRule>
    <cfRule type="cellIs" dxfId="31" priority="57" operator="equal">
      <formula>$D$33</formula>
    </cfRule>
    <cfRule type="cellIs" dxfId="30" priority="58" operator="equal">
      <formula>$D$34</formula>
    </cfRule>
    <cfRule type="cellIs" dxfId="29" priority="59" operator="equal">
      <formula>$D$35</formula>
    </cfRule>
    <cfRule type="cellIs" dxfId="28" priority="60" operator="equal">
      <formula>$E$31</formula>
    </cfRule>
    <cfRule type="cellIs" dxfId="27" priority="61" operator="equal">
      <formula>$E$32</formula>
    </cfRule>
    <cfRule type="cellIs" dxfId="26" priority="62" operator="equal">
      <formula>$E$33</formula>
    </cfRule>
    <cfRule type="cellIs" dxfId="25" priority="63" operator="equal">
      <formula>$E$34</formula>
    </cfRule>
    <cfRule type="cellIs" dxfId="24" priority="64" operator="equal">
      <formula>$E$35</formula>
    </cfRule>
    <cfRule type="cellIs" dxfId="23" priority="65" operator="equal">
      <formula>"Open"</formula>
    </cfRule>
    <cfRule type="cellIs" dxfId="22" priority="66" operator="equal">
      <formula>"Closed"</formula>
    </cfRule>
  </conditionalFormatting>
  <conditionalFormatting sqref="B1:H1 J1:XFD1">
    <cfRule type="cellIs" dxfId="21" priority="1" operator="equal">
      <formula>"Very Low"</formula>
    </cfRule>
    <cfRule type="cellIs" dxfId="20" priority="2" operator="equal">
      <formula>"Low"</formula>
    </cfRule>
    <cfRule type="cellIs" dxfId="19" priority="3" operator="equal">
      <formula>"Tolerable"</formula>
    </cfRule>
    <cfRule type="cellIs" dxfId="18" priority="4" operator="equal">
      <formula>"High"</formula>
    </cfRule>
    <cfRule type="cellIs" dxfId="17" priority="5" operator="equal">
      <formula>"Very High"</formula>
    </cfRule>
    <cfRule type="cellIs" dxfId="16" priority="6" operator="equal">
      <formula>"Open"</formula>
    </cfRule>
    <cfRule type="cellIs" dxfId="15" priority="7" operator="equal">
      <formula>"Closed"</formula>
    </cfRule>
    <cfRule type="cellIs" dxfId="14" priority="8" operator="equal">
      <formula>"Effective"</formula>
    </cfRule>
    <cfRule type="cellIs" dxfId="13" priority="9" operator="equal">
      <formula>"Insignificant"</formula>
    </cfRule>
    <cfRule type="cellIs" dxfId="12" priority="10" operator="equal">
      <formula>"Rare"</formula>
    </cfRule>
    <cfRule type="cellIs" dxfId="11" priority="11" operator="equal">
      <formula>"Strong"</formula>
    </cfRule>
    <cfRule type="cellIs" dxfId="10" priority="12" operator="equal">
      <formula>"Minor"</formula>
    </cfRule>
    <cfRule type="cellIs" dxfId="9" priority="13" operator="equal">
      <formula>"Unlikely"</formula>
    </cfRule>
    <cfRule type="cellIs" dxfId="8" priority="14" operator="equal">
      <formula>"Adequate"</formula>
    </cfRule>
    <cfRule type="cellIs" dxfId="7" priority="15" operator="equal">
      <formula>"Moderate"</formula>
    </cfRule>
    <cfRule type="cellIs" dxfId="6" priority="16" operator="equal">
      <formula>"Possible"</formula>
    </cfRule>
    <cfRule type="cellIs" dxfId="5" priority="17" operator="equal">
      <formula>"Needs Improvement"</formula>
    </cfRule>
    <cfRule type="cellIs" dxfId="4" priority="18" operator="equal">
      <formula>"Major"</formula>
    </cfRule>
    <cfRule type="cellIs" dxfId="3" priority="19" operator="equal">
      <formula>"Likely"</formula>
    </cfRule>
    <cfRule type="cellIs" dxfId="2" priority="20" operator="equal">
      <formula>"None"</formula>
    </cfRule>
    <cfRule type="cellIs" dxfId="1" priority="21" operator="equal">
      <formula>"Catastrophic"</formula>
    </cfRule>
    <cfRule type="cellIs" dxfId="0" priority="22" operator="equal">
      <formula>"Almost Certain"</formula>
    </cfRule>
  </conditionalFormatting>
  <printOptions horizontalCentered="1"/>
  <pageMargins left="0.75000000000000011" right="0.75000000000000011" top="1" bottom="1" header="0.5" footer="0.5"/>
  <pageSetup paperSize="9" scale="46" orientation="portrait"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X35"/>
  <sheetViews>
    <sheetView showGridLines="0" topLeftCell="A17" zoomScale="70" zoomScaleNormal="70" zoomScalePageLayoutView="90" workbookViewId="0">
      <selection activeCell="B28" sqref="B28"/>
    </sheetView>
  </sheetViews>
  <sheetFormatPr defaultColWidth="8.875" defaultRowHeight="15.6"/>
  <cols>
    <col min="1" max="1" width="2.375" style="20" customWidth="1"/>
    <col min="2" max="2" width="50.375" style="20" customWidth="1"/>
    <col min="3" max="6" width="18.125" style="70" customWidth="1"/>
    <col min="7" max="7" width="16.5" style="20" customWidth="1"/>
    <col min="8" max="8" width="23.625" style="70" customWidth="1"/>
    <col min="9" max="16384" width="8.875" style="20"/>
  </cols>
  <sheetData>
    <row r="1" spans="1:24" s="74" customFormat="1" ht="35.1" customHeight="1">
      <c r="A1" s="73"/>
      <c r="B1" s="72" t="s">
        <v>41</v>
      </c>
      <c r="C1" s="73"/>
      <c r="D1" s="72"/>
      <c r="E1" s="72"/>
      <c r="F1" s="72"/>
      <c r="G1" s="72"/>
      <c r="H1" s="72"/>
      <c r="I1" s="77"/>
      <c r="J1" s="77"/>
      <c r="K1" s="77"/>
      <c r="L1" s="77"/>
      <c r="M1" s="77"/>
      <c r="N1" s="77"/>
      <c r="O1" s="77"/>
      <c r="P1" s="77"/>
      <c r="Q1" s="77"/>
      <c r="R1" s="77"/>
      <c r="S1" s="77"/>
      <c r="T1" s="77"/>
      <c r="U1" s="77"/>
      <c r="V1" s="77"/>
      <c r="W1" s="77"/>
      <c r="X1" s="77"/>
    </row>
    <row r="2" spans="1:24" ht="14.1" customHeight="1"/>
    <row r="3" spans="1:24" s="84" customFormat="1" ht="24" customHeight="1">
      <c r="B3" s="98" t="s">
        <v>42</v>
      </c>
      <c r="C3" s="96"/>
      <c r="D3" s="96"/>
      <c r="E3" s="96"/>
      <c r="F3" s="96"/>
      <c r="G3" s="96"/>
      <c r="H3" s="97"/>
    </row>
    <row r="4" spans="1:24" ht="24" customHeight="1">
      <c r="B4" s="91" t="s">
        <v>43</v>
      </c>
      <c r="D4" s="137" t="s">
        <v>44</v>
      </c>
      <c r="H4" s="90"/>
    </row>
    <row r="5" spans="1:24" ht="36.6" customHeight="1">
      <c r="B5" s="99" t="s">
        <v>45</v>
      </c>
      <c r="C5" s="145" t="s">
        <v>46</v>
      </c>
      <c r="D5" s="146"/>
      <c r="E5" s="146"/>
      <c r="F5" s="146"/>
      <c r="G5" s="146"/>
      <c r="H5" s="147"/>
    </row>
    <row r="6" spans="1:24" ht="24" customHeight="1">
      <c r="B6" s="99"/>
      <c r="C6" s="145" t="s">
        <v>47</v>
      </c>
      <c r="D6" s="146"/>
      <c r="E6" s="146"/>
      <c r="F6" s="146"/>
      <c r="G6" s="146"/>
      <c r="H6" s="147"/>
    </row>
    <row r="7" spans="1:24" ht="35.450000000000003" customHeight="1">
      <c r="B7" s="99" t="s">
        <v>48</v>
      </c>
      <c r="C7" s="145" t="s">
        <v>49</v>
      </c>
      <c r="D7" s="146"/>
      <c r="E7" s="146"/>
      <c r="F7" s="146"/>
      <c r="G7" s="146"/>
      <c r="H7" s="147"/>
    </row>
    <row r="8" spans="1:24" ht="24" customHeight="1">
      <c r="B8" s="99" t="s">
        <v>50</v>
      </c>
      <c r="C8" s="145" t="s">
        <v>51</v>
      </c>
      <c r="D8" s="146"/>
      <c r="E8" s="146"/>
      <c r="F8" s="146"/>
      <c r="G8" s="146"/>
      <c r="H8" s="147"/>
    </row>
    <row r="9" spans="1:24" ht="24" customHeight="1">
      <c r="B9" s="99"/>
      <c r="C9" s="145"/>
      <c r="D9" s="148"/>
      <c r="E9" s="148"/>
      <c r="F9" s="148"/>
      <c r="G9" s="148"/>
      <c r="H9" s="149"/>
    </row>
    <row r="10" spans="1:24" ht="24" customHeight="1">
      <c r="B10" s="99"/>
      <c r="C10" s="145"/>
      <c r="D10" s="148"/>
      <c r="E10" s="148"/>
      <c r="F10" s="148"/>
      <c r="G10" s="148"/>
      <c r="H10" s="149"/>
    </row>
    <row r="11" spans="1:24" ht="24" customHeight="1">
      <c r="B11" s="99"/>
      <c r="C11" s="122"/>
      <c r="D11" s="122"/>
      <c r="E11" s="122"/>
      <c r="F11" s="122"/>
      <c r="G11" s="123"/>
      <c r="H11" s="124"/>
    </row>
    <row r="12" spans="1:24">
      <c r="B12" s="85"/>
      <c r="C12" s="86"/>
      <c r="D12" s="86"/>
      <c r="E12" s="86"/>
      <c r="F12" s="86"/>
      <c r="G12" s="87"/>
      <c r="H12" s="92"/>
    </row>
    <row r="13" spans="1:24" s="84" customFormat="1" ht="24" customHeight="1">
      <c r="B13" s="142" t="s">
        <v>52</v>
      </c>
      <c r="C13" s="143"/>
      <c r="D13" s="143"/>
      <c r="E13" s="143"/>
      <c r="F13" s="143"/>
      <c r="G13" s="143"/>
      <c r="H13" s="144"/>
    </row>
    <row r="14" spans="1:24" ht="24" customHeight="1">
      <c r="B14" s="91" t="s">
        <v>53</v>
      </c>
      <c r="H14" s="90"/>
    </row>
    <row r="15" spans="1:24" ht="18.95" customHeight="1">
      <c r="B15" s="100" t="s">
        <v>54</v>
      </c>
      <c r="C15" s="82" t="s">
        <v>55</v>
      </c>
      <c r="D15" s="82" t="s">
        <v>56</v>
      </c>
      <c r="E15" s="82" t="s">
        <v>57</v>
      </c>
      <c r="F15" s="82" t="s">
        <v>58</v>
      </c>
      <c r="G15" s="81" t="s">
        <v>59</v>
      </c>
      <c r="H15" s="93"/>
    </row>
    <row r="16" spans="1:24">
      <c r="B16" s="69"/>
      <c r="G16" s="8"/>
      <c r="H16" s="94"/>
    </row>
    <row r="17" spans="2:8" ht="93">
      <c r="B17" s="139" t="s">
        <v>60</v>
      </c>
      <c r="C17" s="135" t="s">
        <v>61</v>
      </c>
      <c r="D17" s="135" t="s">
        <v>62</v>
      </c>
      <c r="E17" s="135" t="s">
        <v>63</v>
      </c>
      <c r="F17" s="135" t="s">
        <v>64</v>
      </c>
      <c r="G17" s="140" t="s">
        <v>65</v>
      </c>
      <c r="H17" s="135" t="s">
        <v>66</v>
      </c>
    </row>
    <row r="18" spans="2:8" ht="108.6">
      <c r="B18" s="139" t="s">
        <v>67</v>
      </c>
      <c r="C18" s="135" t="s">
        <v>68</v>
      </c>
      <c r="D18" s="135" t="s">
        <v>69</v>
      </c>
      <c r="E18" s="135" t="s">
        <v>70</v>
      </c>
      <c r="F18" s="135" t="s">
        <v>71</v>
      </c>
      <c r="G18" s="140" t="s">
        <v>72</v>
      </c>
      <c r="H18" s="135" t="s">
        <v>73</v>
      </c>
    </row>
    <row r="19" spans="2:8" ht="46.5">
      <c r="B19" s="139" t="s">
        <v>74</v>
      </c>
      <c r="C19" s="135" t="s">
        <v>75</v>
      </c>
      <c r="D19" s="135"/>
      <c r="E19" s="135" t="s">
        <v>76</v>
      </c>
      <c r="F19" s="135" t="s">
        <v>77</v>
      </c>
      <c r="G19" s="140" t="s">
        <v>78</v>
      </c>
      <c r="H19" s="135"/>
    </row>
    <row r="20" spans="2:8" ht="123.95">
      <c r="B20" s="139" t="s">
        <v>79</v>
      </c>
      <c r="C20" s="135" t="s">
        <v>80</v>
      </c>
      <c r="D20" s="135"/>
      <c r="E20" s="135" t="s">
        <v>81</v>
      </c>
      <c r="F20" s="135" t="s">
        <v>82</v>
      </c>
      <c r="G20" s="140"/>
      <c r="H20" s="135"/>
    </row>
    <row r="21" spans="2:8" ht="47.1" customHeight="1">
      <c r="B21" s="139" t="s">
        <v>83</v>
      </c>
      <c r="C21" s="135" t="s">
        <v>84</v>
      </c>
      <c r="D21" s="135" t="s">
        <v>85</v>
      </c>
      <c r="E21" s="135" t="s">
        <v>86</v>
      </c>
      <c r="F21" s="135" t="s">
        <v>87</v>
      </c>
      <c r="G21" s="140"/>
      <c r="H21" s="135"/>
    </row>
    <row r="22" spans="2:8" ht="75.95" customHeight="1">
      <c r="B22" s="139" t="s">
        <v>88</v>
      </c>
      <c r="C22" s="135" t="s">
        <v>89</v>
      </c>
      <c r="D22" s="135"/>
      <c r="E22" s="135" t="s">
        <v>90</v>
      </c>
      <c r="F22" s="135" t="s">
        <v>91</v>
      </c>
      <c r="G22" s="140"/>
      <c r="H22" s="135"/>
    </row>
    <row r="23" spans="2:8">
      <c r="B23" s="69"/>
      <c r="C23" s="130"/>
      <c r="D23" s="130"/>
      <c r="E23" s="130"/>
      <c r="F23" s="130"/>
      <c r="H23" s="90"/>
    </row>
    <row r="24" spans="2:8" ht="18.95" customHeight="1">
      <c r="B24" s="100" t="s">
        <v>92</v>
      </c>
      <c r="C24" s="82" t="s">
        <v>55</v>
      </c>
      <c r="D24" s="82" t="s">
        <v>56</v>
      </c>
      <c r="E24" s="82" t="s">
        <v>57</v>
      </c>
      <c r="F24" s="82" t="s">
        <v>58</v>
      </c>
      <c r="G24" s="81" t="s">
        <v>59</v>
      </c>
      <c r="H24" s="93"/>
    </row>
    <row r="25" spans="2:8">
      <c r="B25" s="88"/>
      <c r="C25" s="131"/>
      <c r="D25" s="131"/>
      <c r="E25" s="131"/>
      <c r="F25" s="130"/>
      <c r="G25" s="8"/>
      <c r="H25" s="94"/>
    </row>
    <row r="26" spans="2:8" ht="46.5">
      <c r="B26" s="139" t="s">
        <v>93</v>
      </c>
      <c r="C26" s="135" t="s">
        <v>84</v>
      </c>
      <c r="D26" s="135" t="s">
        <v>85</v>
      </c>
      <c r="E26" s="135"/>
      <c r="F26" s="135"/>
      <c r="G26" s="140" t="s">
        <v>65</v>
      </c>
      <c r="H26" s="135"/>
    </row>
    <row r="27" spans="2:8" ht="42" customHeight="1">
      <c r="B27" s="139" t="s">
        <v>94</v>
      </c>
      <c r="C27" s="135" t="s">
        <v>95</v>
      </c>
      <c r="D27" s="135"/>
      <c r="E27" s="135"/>
      <c r="F27" s="135"/>
      <c r="G27" s="140" t="s">
        <v>96</v>
      </c>
      <c r="H27" s="135" t="s">
        <v>97</v>
      </c>
    </row>
    <row r="28" spans="2:8" ht="77.099999999999994" customHeight="1">
      <c r="B28" s="139" t="s">
        <v>98</v>
      </c>
      <c r="C28" s="135"/>
      <c r="D28" s="135"/>
      <c r="E28" s="135" t="s">
        <v>99</v>
      </c>
      <c r="F28" s="135" t="s">
        <v>100</v>
      </c>
      <c r="G28" s="140" t="s">
        <v>101</v>
      </c>
      <c r="H28" s="135"/>
    </row>
    <row r="29" spans="2:8" ht="60.95" customHeight="1">
      <c r="B29" s="139" t="s">
        <v>102</v>
      </c>
      <c r="C29" s="135"/>
      <c r="D29" s="135"/>
      <c r="E29" s="135"/>
      <c r="F29" s="135"/>
      <c r="G29" s="140" t="s">
        <v>103</v>
      </c>
      <c r="H29" s="135"/>
    </row>
    <row r="30" spans="2:8" ht="45.95" customHeight="1">
      <c r="B30" s="139" t="s">
        <v>104</v>
      </c>
      <c r="C30" s="135" t="s">
        <v>105</v>
      </c>
      <c r="D30" s="135" t="s">
        <v>105</v>
      </c>
      <c r="E30" s="135"/>
      <c r="F30" s="135"/>
      <c r="H30" s="135"/>
    </row>
    <row r="31" spans="2:8">
      <c r="B31" s="85"/>
      <c r="C31" s="86"/>
      <c r="D31" s="86"/>
      <c r="E31" s="86"/>
      <c r="F31" s="86"/>
      <c r="G31" s="89"/>
      <c r="H31" s="95"/>
    </row>
    <row r="34" spans="2:2">
      <c r="B34" s="20" t="s">
        <v>40</v>
      </c>
    </row>
    <row r="35" spans="2:2">
      <c r="B35" s="128"/>
    </row>
  </sheetData>
  <mergeCells count="7">
    <mergeCell ref="B13:H13"/>
    <mergeCell ref="C7:H7"/>
    <mergeCell ref="C5:H5"/>
    <mergeCell ref="C6:H6"/>
    <mergeCell ref="C8:H8"/>
    <mergeCell ref="C9:H9"/>
    <mergeCell ref="C10:H10"/>
  </mergeCells>
  <phoneticPr fontId="6" type="noConversion"/>
  <conditionalFormatting sqref="C1:XFD1">
    <cfRule type="cellIs" dxfId="275" priority="23" operator="equal">
      <formula>"Very Low"</formula>
    </cfRule>
    <cfRule type="cellIs" dxfId="274" priority="24" operator="equal">
      <formula>"Low"</formula>
    </cfRule>
    <cfRule type="cellIs" dxfId="273" priority="25" operator="equal">
      <formula>"Tolerable"</formula>
    </cfRule>
    <cfRule type="cellIs" dxfId="272" priority="26" operator="equal">
      <formula>"High"</formula>
    </cfRule>
    <cfRule type="cellIs" dxfId="271" priority="27" operator="equal">
      <formula>"Very High"</formula>
    </cfRule>
    <cfRule type="cellIs" dxfId="270" priority="28" operator="equal">
      <formula>"Open"</formula>
    </cfRule>
    <cfRule type="cellIs" dxfId="269" priority="29" operator="equal">
      <formula>"Closed"</formula>
    </cfRule>
    <cfRule type="cellIs" dxfId="268" priority="30" operator="equal">
      <formula>"Effective"</formula>
    </cfRule>
    <cfRule type="cellIs" dxfId="267" priority="31" operator="equal">
      <formula>"Insignificant"</formula>
    </cfRule>
    <cfRule type="cellIs" dxfId="266" priority="32" operator="equal">
      <formula>"Rare"</formula>
    </cfRule>
    <cfRule type="cellIs" dxfId="265" priority="33" operator="equal">
      <formula>"Strong"</formula>
    </cfRule>
    <cfRule type="cellIs" dxfId="264" priority="34" operator="equal">
      <formula>"Minor"</formula>
    </cfRule>
    <cfRule type="cellIs" dxfId="263" priority="35" operator="equal">
      <formula>"Unlikely"</formula>
    </cfRule>
    <cfRule type="cellIs" dxfId="262" priority="36" operator="equal">
      <formula>"Adequate"</formula>
    </cfRule>
    <cfRule type="cellIs" dxfId="261" priority="37" operator="equal">
      <formula>"Moderate"</formula>
    </cfRule>
    <cfRule type="cellIs" dxfId="260" priority="38" operator="equal">
      <formula>"Possible"</formula>
    </cfRule>
    <cfRule type="cellIs" dxfId="259" priority="39" operator="equal">
      <formula>"Needs Improvement"</formula>
    </cfRule>
    <cfRule type="cellIs" dxfId="258" priority="40" operator="equal">
      <formula>"Major"</formula>
    </cfRule>
    <cfRule type="cellIs" dxfId="257" priority="41" operator="equal">
      <formula>"Likely"</formula>
    </cfRule>
    <cfRule type="cellIs" dxfId="256" priority="42" operator="equal">
      <formula>"None"</formula>
    </cfRule>
    <cfRule type="cellIs" dxfId="255" priority="43" operator="equal">
      <formula>"Catastrophic"</formula>
    </cfRule>
    <cfRule type="cellIs" dxfId="254" priority="44" operator="equal">
      <formula>"Almost Certain"</formula>
    </cfRule>
  </conditionalFormatting>
  <conditionalFormatting sqref="A1">
    <cfRule type="cellIs" dxfId="253" priority="1" operator="equal">
      <formula>"Very Low"</formula>
    </cfRule>
    <cfRule type="cellIs" dxfId="252" priority="2" operator="equal">
      <formula>"Low"</formula>
    </cfRule>
    <cfRule type="cellIs" dxfId="251" priority="3" operator="equal">
      <formula>"Tolerable"</formula>
    </cfRule>
    <cfRule type="cellIs" dxfId="250" priority="4" operator="equal">
      <formula>"High"</formula>
    </cfRule>
    <cfRule type="cellIs" dxfId="249" priority="5" operator="equal">
      <formula>"Very High"</formula>
    </cfRule>
    <cfRule type="cellIs" dxfId="248" priority="6" operator="equal">
      <formula>"Open"</formula>
    </cfRule>
    <cfRule type="cellIs" dxfId="247" priority="7" operator="equal">
      <formula>"Closed"</formula>
    </cfRule>
    <cfRule type="cellIs" dxfId="246" priority="8" operator="equal">
      <formula>"Effective"</formula>
    </cfRule>
    <cfRule type="cellIs" dxfId="245" priority="9" operator="equal">
      <formula>"Insignificant"</formula>
    </cfRule>
    <cfRule type="cellIs" dxfId="244" priority="10" operator="equal">
      <formula>"Rare"</formula>
    </cfRule>
    <cfRule type="cellIs" dxfId="243" priority="11" operator="equal">
      <formula>"Strong"</formula>
    </cfRule>
    <cfRule type="cellIs" dxfId="242" priority="12" operator="equal">
      <formula>"Minor"</formula>
    </cfRule>
    <cfRule type="cellIs" dxfId="241" priority="13" operator="equal">
      <formula>"Unlikely"</formula>
    </cfRule>
    <cfRule type="cellIs" dxfId="240" priority="14" operator="equal">
      <formula>"Adequate"</formula>
    </cfRule>
    <cfRule type="cellIs" dxfId="239" priority="15" operator="equal">
      <formula>"Moderate"</formula>
    </cfRule>
    <cfRule type="cellIs" dxfId="238" priority="16" operator="equal">
      <formula>"Possible"</formula>
    </cfRule>
    <cfRule type="cellIs" dxfId="237" priority="17" operator="equal">
      <formula>"Needs Improvement"</formula>
    </cfRule>
    <cfRule type="cellIs" dxfId="236" priority="18" operator="equal">
      <formula>"Major"</formula>
    </cfRule>
    <cfRule type="cellIs" dxfId="235" priority="19" operator="equal">
      <formula>"Likely"</formula>
    </cfRule>
    <cfRule type="cellIs" dxfId="234" priority="20" operator="equal">
      <formula>"None"</formula>
    </cfRule>
    <cfRule type="cellIs" dxfId="233" priority="21" operator="equal">
      <formula>"Catastrophic"</formula>
    </cfRule>
    <cfRule type="cellIs" dxfId="232" priority="22" operator="equal">
      <formula>"Almost Certain"</formula>
    </cfRule>
  </conditionalFormatting>
  <printOptions horizontalCentered="1" verticalCentered="1"/>
  <pageMargins left="0.70000000000000007" right="0.70000000000000007" top="0.75000000000000011" bottom="0.75000000000000011" header="0.30000000000000004" footer="0.30000000000000004"/>
  <pageSetup paperSize="9" scale="65" orientation="landscape" r:id="rId1"/>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R78"/>
  <sheetViews>
    <sheetView showGridLines="0" zoomScale="85" zoomScaleNormal="85" zoomScalePageLayoutView="90" workbookViewId="0">
      <pane xSplit="5" ySplit="6" topLeftCell="P9" activePane="bottomRight" state="frozen"/>
      <selection pane="bottomRight" activeCell="P11" sqref="P11"/>
      <selection pane="bottomLeft" activeCell="A7" sqref="A7"/>
      <selection pane="topRight" activeCell="F1" sqref="F1"/>
    </sheetView>
  </sheetViews>
  <sheetFormatPr defaultColWidth="14.125" defaultRowHeight="14.1" outlineLevelRow="1"/>
  <cols>
    <col min="1" max="1" width="9.125" style="11" customWidth="1"/>
    <col min="2" max="2" width="55.75" style="11" customWidth="1"/>
    <col min="3" max="3" width="13.625" style="10" customWidth="1"/>
    <col min="4" max="4" width="11.875" style="11" customWidth="1"/>
    <col min="5" max="5" width="27.375" style="11" customWidth="1"/>
    <col min="6" max="8" width="22.625" style="11" customWidth="1"/>
    <col min="9" max="12" width="18" style="11" customWidth="1"/>
    <col min="13" max="13" width="69.5" style="11" customWidth="1"/>
    <col min="14" max="15" width="14.125" style="11" customWidth="1"/>
    <col min="16" max="17" width="27.375" style="11" customWidth="1"/>
    <col min="18" max="18" width="14.125" style="11" customWidth="1"/>
    <col min="19" max="19" width="14.625" style="11" customWidth="1"/>
    <col min="20" max="16384" width="14.125" style="11"/>
  </cols>
  <sheetData>
    <row r="1" spans="1:18" s="76" customFormat="1" ht="33" customHeight="1">
      <c r="A1" s="80" t="s">
        <v>106</v>
      </c>
      <c r="B1" s="75"/>
      <c r="C1" s="112"/>
      <c r="D1" s="75"/>
      <c r="E1" s="75"/>
      <c r="F1" s="75"/>
      <c r="G1" s="75"/>
      <c r="H1" s="75"/>
      <c r="I1" s="75"/>
      <c r="J1" s="75"/>
      <c r="K1" s="75"/>
      <c r="L1" s="75"/>
      <c r="M1" s="75"/>
      <c r="N1" s="75"/>
      <c r="O1" s="75"/>
      <c r="P1" s="75"/>
      <c r="Q1" s="75"/>
      <c r="R1" s="75"/>
    </row>
    <row r="2" spans="1:18" s="6" customFormat="1" ht="17.45">
      <c r="A2" s="7"/>
      <c r="B2" s="7"/>
      <c r="C2" s="113"/>
      <c r="D2" s="7"/>
    </row>
    <row r="3" spans="1:18" s="2" customFormat="1" ht="33" customHeight="1">
      <c r="A3" s="151" t="s">
        <v>107</v>
      </c>
      <c r="B3" s="151"/>
      <c r="C3" s="151"/>
      <c r="D3" s="151"/>
      <c r="E3" s="151"/>
      <c r="F3" s="151"/>
      <c r="G3" s="151"/>
      <c r="H3" s="129"/>
      <c r="I3" s="162" t="s">
        <v>108</v>
      </c>
      <c r="J3" s="163"/>
      <c r="K3" s="164"/>
      <c r="L3" s="152" t="s">
        <v>109</v>
      </c>
      <c r="M3" s="152"/>
      <c r="N3" s="152"/>
      <c r="O3" s="152"/>
      <c r="P3" s="159" t="s">
        <v>110</v>
      </c>
      <c r="Q3" s="159"/>
      <c r="R3" s="160"/>
    </row>
    <row r="4" spans="1:18" s="43" customFormat="1" ht="27.95" customHeight="1">
      <c r="A4" s="161" t="s">
        <v>111</v>
      </c>
      <c r="B4" s="161" t="s">
        <v>112</v>
      </c>
      <c r="C4" s="150" t="s">
        <v>113</v>
      </c>
      <c r="D4" s="150" t="s">
        <v>32</v>
      </c>
      <c r="E4" s="150" t="s">
        <v>114</v>
      </c>
      <c r="F4" s="150" t="s">
        <v>115</v>
      </c>
      <c r="G4" s="150" t="s">
        <v>34</v>
      </c>
      <c r="H4" s="153" t="s">
        <v>116</v>
      </c>
      <c r="I4" s="150" t="s">
        <v>117</v>
      </c>
      <c r="J4" s="150"/>
      <c r="K4" s="150"/>
      <c r="L4" s="150" t="s">
        <v>36</v>
      </c>
      <c r="M4" s="150" t="s">
        <v>118</v>
      </c>
      <c r="N4" s="150" t="s">
        <v>119</v>
      </c>
      <c r="O4" s="161" t="s">
        <v>120</v>
      </c>
      <c r="P4" s="150" t="s">
        <v>121</v>
      </c>
      <c r="Q4" s="153" t="s">
        <v>122</v>
      </c>
      <c r="R4" s="150" t="s">
        <v>37</v>
      </c>
    </row>
    <row r="5" spans="1:18" s="43" customFormat="1" ht="27.95" customHeight="1">
      <c r="A5" s="161"/>
      <c r="B5" s="161"/>
      <c r="C5" s="150"/>
      <c r="D5" s="150"/>
      <c r="E5" s="150"/>
      <c r="F5" s="150"/>
      <c r="G5" s="150"/>
      <c r="H5" s="154"/>
      <c r="I5" s="110" t="s">
        <v>33</v>
      </c>
      <c r="J5" s="110" t="s">
        <v>123</v>
      </c>
      <c r="K5" s="110" t="s">
        <v>124</v>
      </c>
      <c r="L5" s="150"/>
      <c r="M5" s="150"/>
      <c r="N5" s="150"/>
      <c r="O5" s="161"/>
      <c r="P5" s="150"/>
      <c r="Q5" s="158"/>
      <c r="R5" s="150"/>
    </row>
    <row r="6" spans="1:18" s="15" customFormat="1" ht="72.599999999999994" outlineLevel="1">
      <c r="A6" s="52" t="s">
        <v>125</v>
      </c>
      <c r="B6" s="52" t="s">
        <v>126</v>
      </c>
      <c r="C6" s="114" t="s">
        <v>127</v>
      </c>
      <c r="D6" s="111" t="s">
        <v>128</v>
      </c>
      <c r="E6" s="111" t="s">
        <v>129</v>
      </c>
      <c r="F6" s="111" t="s">
        <v>130</v>
      </c>
      <c r="G6" s="111" t="s">
        <v>131</v>
      </c>
      <c r="H6" s="111"/>
      <c r="I6" s="111" t="s">
        <v>132</v>
      </c>
      <c r="J6" s="111" t="s">
        <v>133</v>
      </c>
      <c r="K6" s="111" t="s">
        <v>134</v>
      </c>
      <c r="L6" s="111" t="s">
        <v>135</v>
      </c>
      <c r="M6" s="111" t="s">
        <v>136</v>
      </c>
      <c r="N6" s="111" t="s">
        <v>137</v>
      </c>
      <c r="O6" s="52" t="s">
        <v>138</v>
      </c>
      <c r="P6" s="111" t="s">
        <v>139</v>
      </c>
      <c r="Q6" s="111" t="s">
        <v>140</v>
      </c>
      <c r="R6" s="111" t="s">
        <v>141</v>
      </c>
    </row>
    <row r="7" spans="1:18" s="42" customFormat="1" ht="62.1">
      <c r="A7" s="53">
        <v>1</v>
      </c>
      <c r="B7" s="134">
        <v>44610</v>
      </c>
      <c r="C7" s="133" t="s">
        <v>142</v>
      </c>
      <c r="D7" s="133" t="s">
        <v>143</v>
      </c>
      <c r="E7" s="132" t="s">
        <v>62</v>
      </c>
      <c r="F7" s="135" t="s">
        <v>144</v>
      </c>
      <c r="G7" s="138" t="s">
        <v>145</v>
      </c>
      <c r="H7" s="55" t="s">
        <v>146</v>
      </c>
      <c r="I7" s="53" t="s">
        <v>147</v>
      </c>
      <c r="J7" s="53" t="s">
        <v>148</v>
      </c>
      <c r="K7" s="116" t="str">
        <f>IF(ISNA(INDEX('Rating Matrix'!$D$5:$H$9,MATCH('2. Register'!J7,'Rating Matrix'!$C$5:$C$9,0),MATCH('2. Register'!I7,'Rating Matrix'!$D$10:$H$10,0))),"",INDEX('Rating Matrix'!$D$5:$H$9,MATCH('2. Register'!J7,'Rating Matrix'!$C$5:$C$9,0),MATCH('2. Register'!I7,'Rating Matrix'!$D$10:$H$10,0)))</f>
        <v>LOW</v>
      </c>
      <c r="L7" s="133"/>
      <c r="M7" s="135" t="s">
        <v>149</v>
      </c>
      <c r="N7" s="133" t="s">
        <v>150</v>
      </c>
      <c r="O7" s="134" t="s">
        <v>151</v>
      </c>
      <c r="P7" s="135" t="s">
        <v>152</v>
      </c>
      <c r="Q7" s="133" t="s">
        <v>153</v>
      </c>
      <c r="R7" s="53" t="s">
        <v>154</v>
      </c>
    </row>
    <row r="8" spans="1:18" s="42" customFormat="1" ht="62.1">
      <c r="A8" s="53">
        <v>2</v>
      </c>
      <c r="B8" s="134">
        <v>44610</v>
      </c>
      <c r="C8" s="133" t="s">
        <v>142</v>
      </c>
      <c r="D8" s="133" t="s">
        <v>155</v>
      </c>
      <c r="E8" s="138" t="s">
        <v>156</v>
      </c>
      <c r="F8" s="138" t="s">
        <v>157</v>
      </c>
      <c r="G8" s="138" t="s">
        <v>158</v>
      </c>
      <c r="H8" s="135"/>
      <c r="I8" s="53" t="s">
        <v>159</v>
      </c>
      <c r="J8" s="53" t="s">
        <v>160</v>
      </c>
      <c r="K8" s="116" t="str">
        <f>IF(ISNA(INDEX('Rating Matrix'!$D$5:$H$9,MATCH('2. Register'!J8,'Rating Matrix'!$C$5:$C$9,0),MATCH('2. Register'!I8,'Rating Matrix'!$D$10:$H$10,0))),"",INDEX('Rating Matrix'!$D$5:$H$9,MATCH('2. Register'!J8,'Rating Matrix'!$C$5:$C$9,0),MATCH('2. Register'!I8,'Rating Matrix'!$D$10:$H$10,0)))</f>
        <v>TOLERABLE</v>
      </c>
      <c r="L8" s="133"/>
      <c r="M8" s="135" t="s">
        <v>161</v>
      </c>
      <c r="N8" s="133" t="s">
        <v>150</v>
      </c>
      <c r="O8" s="134" t="s">
        <v>151</v>
      </c>
      <c r="P8" s="135" t="s">
        <v>162</v>
      </c>
      <c r="Q8" s="133" t="s">
        <v>153</v>
      </c>
      <c r="R8" s="53" t="s">
        <v>154</v>
      </c>
    </row>
    <row r="9" spans="1:18" s="42" customFormat="1" ht="123.95">
      <c r="A9" s="53">
        <v>3</v>
      </c>
      <c r="B9" s="134">
        <v>44610</v>
      </c>
      <c r="C9" s="133" t="s">
        <v>142</v>
      </c>
      <c r="D9" s="133" t="s">
        <v>163</v>
      </c>
      <c r="E9" s="138" t="s">
        <v>164</v>
      </c>
      <c r="F9" s="138" t="s">
        <v>165</v>
      </c>
      <c r="G9" s="138" t="s">
        <v>166</v>
      </c>
      <c r="H9" s="55"/>
      <c r="I9" s="53" t="s">
        <v>159</v>
      </c>
      <c r="J9" s="53" t="s">
        <v>148</v>
      </c>
      <c r="K9" s="116" t="str">
        <f>IF(ISNA(INDEX('Rating Matrix'!$D$5:$H$9,MATCH('2. Register'!J9,'Rating Matrix'!$C$5:$C$9,0),MATCH('2. Register'!I9,'Rating Matrix'!$D$10:$H$10,0))),"",INDEX('Rating Matrix'!$D$5:$H$9,MATCH('2. Register'!J9,'Rating Matrix'!$C$5:$C$9,0),MATCH('2. Register'!I9,'Rating Matrix'!$D$10:$H$10,0)))</f>
        <v>HIGH</v>
      </c>
      <c r="L9" s="133"/>
      <c r="M9" s="135" t="s">
        <v>167</v>
      </c>
      <c r="N9" s="133" t="s">
        <v>150</v>
      </c>
      <c r="O9" s="134" t="s">
        <v>151</v>
      </c>
      <c r="P9" s="135" t="s">
        <v>168</v>
      </c>
      <c r="Q9" s="133" t="s">
        <v>153</v>
      </c>
      <c r="R9" s="53" t="s">
        <v>154</v>
      </c>
    </row>
    <row r="10" spans="1:18" s="42" customFormat="1" ht="46.5">
      <c r="A10" s="53">
        <v>4</v>
      </c>
      <c r="B10" s="134">
        <v>44610</v>
      </c>
      <c r="C10" s="133" t="s">
        <v>142</v>
      </c>
      <c r="D10" s="133" t="s">
        <v>169</v>
      </c>
      <c r="E10" s="138" t="s">
        <v>170</v>
      </c>
      <c r="F10" s="138" t="s">
        <v>171</v>
      </c>
      <c r="G10" s="138" t="s">
        <v>172</v>
      </c>
      <c r="H10" s="55"/>
      <c r="I10" s="53" t="s">
        <v>159</v>
      </c>
      <c r="J10" s="53" t="s">
        <v>148</v>
      </c>
      <c r="K10" s="116" t="str">
        <f>IF(ISNA(INDEX('Rating Matrix'!$D$5:$H$9,MATCH('2. Register'!J10,'Rating Matrix'!$C$5:$C$9,0),MATCH('2. Register'!I10,'Rating Matrix'!$D$10:$H$10,0))),"",INDEX('Rating Matrix'!$D$5:$H$9,MATCH('2. Register'!J10,'Rating Matrix'!$C$5:$C$9,0),MATCH('2. Register'!I10,'Rating Matrix'!$D$10:$H$10,0)))</f>
        <v>HIGH</v>
      </c>
      <c r="L10" s="133"/>
      <c r="M10" s="135" t="s">
        <v>173</v>
      </c>
      <c r="N10" s="133" t="s">
        <v>150</v>
      </c>
      <c r="O10" s="134" t="s">
        <v>151</v>
      </c>
      <c r="P10" s="135" t="s">
        <v>174</v>
      </c>
      <c r="Q10" s="133" t="s">
        <v>153</v>
      </c>
      <c r="R10" s="53" t="s">
        <v>154</v>
      </c>
    </row>
    <row r="11" spans="1:18" s="42" customFormat="1" ht="46.5">
      <c r="A11" s="53">
        <v>5</v>
      </c>
      <c r="B11" s="134">
        <v>44610</v>
      </c>
      <c r="C11" s="133" t="s">
        <v>142</v>
      </c>
      <c r="D11" s="133" t="s">
        <v>74</v>
      </c>
      <c r="E11" s="138" t="s">
        <v>175</v>
      </c>
      <c r="F11" s="135" t="s">
        <v>176</v>
      </c>
      <c r="G11" s="138" t="s">
        <v>177</v>
      </c>
      <c r="H11" s="55"/>
      <c r="I11" s="53" t="s">
        <v>159</v>
      </c>
      <c r="J11" s="53" t="s">
        <v>148</v>
      </c>
      <c r="K11" s="116" t="str">
        <f>IF(ISNA(INDEX('Rating Matrix'!$D$5:$H$9,MATCH('2. Register'!J11,'Rating Matrix'!$C$5:$C$9,0),MATCH('2. Register'!I11,'Rating Matrix'!$D$10:$H$10,0))),"",INDEX('Rating Matrix'!$D$5:$H$9,MATCH('2. Register'!J11,'Rating Matrix'!$C$5:$C$9,0),MATCH('2. Register'!I11,'Rating Matrix'!$D$10:$H$10,0)))</f>
        <v>HIGH</v>
      </c>
      <c r="L11" s="133"/>
      <c r="M11" s="135" t="s">
        <v>178</v>
      </c>
      <c r="N11" s="133" t="s">
        <v>150</v>
      </c>
      <c r="O11" s="134" t="s">
        <v>151</v>
      </c>
      <c r="P11" s="135" t="s">
        <v>179</v>
      </c>
      <c r="Q11" s="133" t="s">
        <v>153</v>
      </c>
      <c r="R11" s="53" t="s">
        <v>154</v>
      </c>
    </row>
    <row r="12" spans="1:18" s="83" customFormat="1" ht="15.6">
      <c r="A12" s="155" t="s">
        <v>180</v>
      </c>
      <c r="B12" s="156"/>
      <c r="C12" s="156"/>
      <c r="D12" s="156"/>
      <c r="E12" s="156"/>
      <c r="F12" s="156"/>
      <c r="G12" s="156"/>
      <c r="H12" s="156"/>
      <c r="I12" s="156"/>
      <c r="J12" s="156"/>
      <c r="K12" s="156"/>
      <c r="L12" s="156"/>
      <c r="M12" s="156"/>
      <c r="N12" s="156"/>
      <c r="O12" s="156"/>
      <c r="P12" s="156"/>
      <c r="Q12" s="156"/>
      <c r="R12" s="157"/>
    </row>
    <row r="13" spans="1:18" s="42" customFormat="1" ht="62.1">
      <c r="A13" s="53">
        <v>6</v>
      </c>
      <c r="B13" s="134">
        <v>44610</v>
      </c>
      <c r="C13" s="133" t="s">
        <v>142</v>
      </c>
      <c r="D13" s="133" t="s">
        <v>181</v>
      </c>
      <c r="E13" s="138" t="s">
        <v>182</v>
      </c>
      <c r="F13" s="138" t="s">
        <v>183</v>
      </c>
      <c r="G13" s="138" t="s">
        <v>184</v>
      </c>
      <c r="H13" s="55" t="s">
        <v>185</v>
      </c>
      <c r="I13" s="53" t="s">
        <v>186</v>
      </c>
      <c r="J13" s="53"/>
      <c r="K13" s="116" t="str">
        <f>IF(ISNA(INDEX('Rating Matrix'!$D$5:$H$9,MATCH('2. Register'!J13,'Rating Matrix'!$C$5:$C$9,0),MATCH('2. Register'!I13,'Rating Matrix'!$D$10:$H$10,0))),"",INDEX('Rating Matrix'!$D$5:$H$9,MATCH('2. Register'!J13,'Rating Matrix'!$C$5:$C$9,0),MATCH('2. Register'!I13,'Rating Matrix'!$D$10:$H$10,0)))</f>
        <v/>
      </c>
      <c r="L13" s="53"/>
      <c r="M13" s="135" t="s">
        <v>187</v>
      </c>
      <c r="N13" s="133" t="s">
        <v>150</v>
      </c>
      <c r="O13" s="134" t="s">
        <v>151</v>
      </c>
      <c r="P13" s="135" t="s">
        <v>188</v>
      </c>
      <c r="Q13" s="133" t="s">
        <v>153</v>
      </c>
      <c r="R13" s="53" t="s">
        <v>154</v>
      </c>
    </row>
    <row r="14" spans="1:18" s="42" customFormat="1" ht="46.5">
      <c r="A14" s="53">
        <v>7</v>
      </c>
      <c r="B14" s="134">
        <v>44610</v>
      </c>
      <c r="C14" s="133" t="s">
        <v>142</v>
      </c>
      <c r="D14" s="133" t="s">
        <v>189</v>
      </c>
      <c r="E14" s="135" t="s">
        <v>190</v>
      </c>
      <c r="F14" s="135" t="s">
        <v>190</v>
      </c>
      <c r="G14" s="135" t="s">
        <v>191</v>
      </c>
      <c r="H14" s="55" t="s">
        <v>146</v>
      </c>
      <c r="I14" s="53" t="s">
        <v>192</v>
      </c>
      <c r="J14" s="53"/>
      <c r="K14" s="116" t="str">
        <f>IF(ISNA(INDEX('Rating Matrix'!$D$5:$H$9,MATCH('2. Register'!J14,'Rating Matrix'!$C$5:$C$9,0),MATCH('2. Register'!I14,'Rating Matrix'!$D$10:$H$10,0))),"",INDEX('Rating Matrix'!$D$5:$H$9,MATCH('2. Register'!J14,'Rating Matrix'!$C$5:$C$9,0),MATCH('2. Register'!I14,'Rating Matrix'!$D$10:$H$10,0)))</f>
        <v/>
      </c>
      <c r="L14" s="53"/>
      <c r="M14" s="135" t="s">
        <v>193</v>
      </c>
      <c r="N14" s="133" t="s">
        <v>150</v>
      </c>
      <c r="O14" s="134" t="s">
        <v>151</v>
      </c>
      <c r="P14" s="135" t="s">
        <v>194</v>
      </c>
      <c r="Q14" s="133" t="s">
        <v>153</v>
      </c>
      <c r="R14" s="53" t="s">
        <v>154</v>
      </c>
    </row>
    <row r="15" spans="1:18" s="42" customFormat="1" ht="62.1">
      <c r="A15" s="53">
        <v>8</v>
      </c>
      <c r="B15" s="134">
        <v>44610</v>
      </c>
      <c r="C15" s="133" t="s">
        <v>142</v>
      </c>
      <c r="D15" s="133" t="s">
        <v>195</v>
      </c>
      <c r="E15" s="138" t="s">
        <v>196</v>
      </c>
      <c r="F15" s="135" t="s">
        <v>197</v>
      </c>
      <c r="G15" s="135" t="s">
        <v>198</v>
      </c>
      <c r="H15" s="55" t="s">
        <v>199</v>
      </c>
      <c r="I15" s="53" t="s">
        <v>192</v>
      </c>
      <c r="J15" s="53"/>
      <c r="K15" s="116" t="str">
        <f>IF(ISNA(INDEX('Rating Matrix'!$D$5:$H$9,MATCH('2. Register'!J15,'Rating Matrix'!$C$5:$C$9,0),MATCH('2. Register'!I15,'Rating Matrix'!$D$10:$H$10,0))),"",INDEX('Rating Matrix'!$D$5:$H$9,MATCH('2. Register'!J15,'Rating Matrix'!$C$5:$C$9,0),MATCH('2. Register'!I15,'Rating Matrix'!$D$10:$H$10,0)))</f>
        <v/>
      </c>
      <c r="L15" s="53"/>
      <c r="M15" s="135" t="s">
        <v>200</v>
      </c>
      <c r="N15" s="133" t="s">
        <v>150</v>
      </c>
      <c r="O15" s="134" t="s">
        <v>151</v>
      </c>
      <c r="P15" s="135" t="s">
        <v>201</v>
      </c>
      <c r="Q15" s="133" t="s">
        <v>153</v>
      </c>
      <c r="R15" s="53" t="s">
        <v>154</v>
      </c>
    </row>
    <row r="16" spans="1:18" s="42" customFormat="1" ht="15.6">
      <c r="A16" s="53">
        <v>9</v>
      </c>
      <c r="B16" s="54"/>
      <c r="C16" s="53"/>
      <c r="D16" s="45"/>
      <c r="E16" s="55"/>
      <c r="F16" s="55"/>
      <c r="G16" s="55"/>
      <c r="H16" s="55"/>
      <c r="I16" s="53"/>
      <c r="J16" s="53"/>
      <c r="K16" s="116" t="str">
        <f>IF(ISNA(INDEX('Rating Matrix'!$D$5:$H$9,MATCH('2. Register'!J16,'Rating Matrix'!$C$5:$C$9,0),MATCH('2. Register'!I16,'Rating Matrix'!$D$10:$H$10,0))),"",INDEX('Rating Matrix'!$D$5:$H$9,MATCH('2. Register'!J16,'Rating Matrix'!$C$5:$C$9,0),MATCH('2. Register'!I16,'Rating Matrix'!$D$10:$H$10,0)))</f>
        <v/>
      </c>
      <c r="L16" s="53"/>
      <c r="M16" s="135"/>
      <c r="N16" s="53"/>
      <c r="O16" s="54"/>
      <c r="P16" s="55"/>
      <c r="Q16" s="55"/>
      <c r="R16" s="53"/>
    </row>
    <row r="17" spans="1:18" s="42" customFormat="1" ht="15.6">
      <c r="A17" s="53">
        <v>10</v>
      </c>
      <c r="B17" s="54"/>
      <c r="C17" s="53"/>
      <c r="D17" s="45"/>
      <c r="E17" s="55"/>
      <c r="F17" s="55"/>
      <c r="G17" s="55"/>
      <c r="H17" s="55"/>
      <c r="I17" s="53"/>
      <c r="J17" s="53"/>
      <c r="K17" s="116" t="str">
        <f>IF(ISNA(INDEX('Rating Matrix'!$D$5:$H$9,MATCH('2. Register'!J17,'Rating Matrix'!$C$5:$C$9,0),MATCH('2. Register'!I17,'Rating Matrix'!$D$10:$H$10,0))),"",INDEX('Rating Matrix'!$D$5:$H$9,MATCH('2. Register'!J17,'Rating Matrix'!$C$5:$C$9,0),MATCH('2. Register'!I17,'Rating Matrix'!$D$10:$H$10,0)))</f>
        <v/>
      </c>
      <c r="L17" s="53"/>
      <c r="M17" s="55"/>
      <c r="N17" s="53"/>
      <c r="O17" s="54"/>
      <c r="P17" s="55"/>
      <c r="Q17" s="55"/>
      <c r="R17" s="53"/>
    </row>
    <row r="18" spans="1:18" s="42" customFormat="1" ht="15.6">
      <c r="A18" s="53">
        <v>11</v>
      </c>
      <c r="B18" s="54"/>
      <c r="C18" s="53"/>
      <c r="D18" s="45"/>
      <c r="E18" s="55"/>
      <c r="F18" s="55"/>
      <c r="G18" s="55"/>
      <c r="H18" s="55"/>
      <c r="I18" s="53"/>
      <c r="J18" s="53"/>
      <c r="K18" s="116" t="str">
        <f>IF(ISNA(INDEX('Rating Matrix'!$D$5:$H$9,MATCH('2. Register'!J18,'Rating Matrix'!$C$5:$C$9,0),MATCH('2. Register'!I18,'Rating Matrix'!$D$10:$H$10,0))),"",INDEX('Rating Matrix'!$D$5:$H$9,MATCH('2. Register'!J18,'Rating Matrix'!$C$5:$C$9,0),MATCH('2. Register'!I18,'Rating Matrix'!$D$10:$H$10,0)))</f>
        <v/>
      </c>
      <c r="L18" s="53"/>
      <c r="M18" s="55"/>
      <c r="N18" s="53"/>
      <c r="O18" s="54"/>
      <c r="P18" s="55"/>
      <c r="Q18" s="55"/>
      <c r="R18" s="53"/>
    </row>
    <row r="19" spans="1:18" s="42" customFormat="1" ht="15.6">
      <c r="A19" s="53">
        <v>12</v>
      </c>
      <c r="B19" s="54"/>
      <c r="C19" s="53"/>
      <c r="D19" s="45"/>
      <c r="E19" s="55"/>
      <c r="F19" s="55"/>
      <c r="G19" s="55"/>
      <c r="H19" s="55"/>
      <c r="I19" s="53"/>
      <c r="J19" s="53"/>
      <c r="K19" s="116" t="str">
        <f>IF(ISNA(INDEX('Rating Matrix'!$D$5:$H$9,MATCH('2. Register'!J19,'Rating Matrix'!$C$5:$C$9,0),MATCH('2. Register'!I19,'Rating Matrix'!$D$10:$H$10,0))),"",INDEX('Rating Matrix'!$D$5:$H$9,MATCH('2. Register'!J19,'Rating Matrix'!$C$5:$C$9,0),MATCH('2. Register'!I19,'Rating Matrix'!$D$10:$H$10,0)))</f>
        <v/>
      </c>
      <c r="L19" s="53"/>
      <c r="M19" s="55"/>
      <c r="N19" s="53"/>
      <c r="O19" s="54"/>
      <c r="P19" s="55"/>
      <c r="Q19" s="55"/>
      <c r="R19" s="53"/>
    </row>
    <row r="20" spans="1:18" s="42" customFormat="1" ht="15.6">
      <c r="A20" s="53">
        <v>13</v>
      </c>
      <c r="B20" s="54"/>
      <c r="C20" s="53"/>
      <c r="D20" s="45"/>
      <c r="E20" s="55"/>
      <c r="F20" s="55"/>
      <c r="G20" s="55"/>
      <c r="H20" s="55"/>
      <c r="I20" s="53"/>
      <c r="J20" s="53"/>
      <c r="K20" s="116" t="str">
        <f>IF(ISNA(INDEX('Rating Matrix'!$D$5:$H$9,MATCH('2. Register'!J20,'Rating Matrix'!$C$5:$C$9,0),MATCH('2. Register'!I20,'Rating Matrix'!$D$10:$H$10,0))),"",INDEX('Rating Matrix'!$D$5:$H$9,MATCH('2. Register'!J20,'Rating Matrix'!$C$5:$C$9,0),MATCH('2. Register'!I20,'Rating Matrix'!$D$10:$H$10,0)))</f>
        <v/>
      </c>
      <c r="L20" s="53"/>
      <c r="M20" s="55"/>
      <c r="N20" s="53"/>
      <c r="O20" s="54"/>
      <c r="P20" s="55"/>
      <c r="Q20" s="55"/>
      <c r="R20" s="53"/>
    </row>
    <row r="21" spans="1:18" s="42" customFormat="1" ht="15.6">
      <c r="A21" s="53">
        <v>14</v>
      </c>
      <c r="B21" s="54"/>
      <c r="C21" s="53"/>
      <c r="D21" s="45"/>
      <c r="E21" s="55"/>
      <c r="F21" s="55"/>
      <c r="G21" s="55"/>
      <c r="H21" s="55"/>
      <c r="I21" s="53"/>
      <c r="J21" s="53"/>
      <c r="K21" s="116" t="str">
        <f>IF(ISNA(INDEX('Rating Matrix'!$D$5:$H$9,MATCH('2. Register'!J21,'Rating Matrix'!$C$5:$C$9,0),MATCH('2. Register'!I21,'Rating Matrix'!$D$10:$H$10,0))),"",INDEX('Rating Matrix'!$D$5:$H$9,MATCH('2. Register'!J21,'Rating Matrix'!$C$5:$C$9,0),MATCH('2. Register'!I21,'Rating Matrix'!$D$10:$H$10,0)))</f>
        <v/>
      </c>
      <c r="L21" s="53"/>
      <c r="M21" s="55"/>
      <c r="N21" s="53"/>
      <c r="O21" s="54"/>
      <c r="P21" s="55"/>
      <c r="Q21" s="55"/>
      <c r="R21" s="53"/>
    </row>
    <row r="22" spans="1:18" s="42" customFormat="1" ht="15.6">
      <c r="A22" s="53">
        <v>15</v>
      </c>
      <c r="B22" s="54"/>
      <c r="C22" s="53"/>
      <c r="D22" s="45"/>
      <c r="E22" s="55"/>
      <c r="F22" s="55"/>
      <c r="G22" s="55"/>
      <c r="H22" s="55"/>
      <c r="I22" s="53"/>
      <c r="J22" s="53"/>
      <c r="K22" s="116" t="str">
        <f>IF(ISNA(INDEX('Rating Matrix'!$D$5:$H$9,MATCH('2. Register'!J22,'Rating Matrix'!$C$5:$C$9,0),MATCH('2. Register'!I22,'Rating Matrix'!$D$10:$H$10,0))),"",INDEX('Rating Matrix'!$D$5:$H$9,MATCH('2. Register'!J22,'Rating Matrix'!$C$5:$C$9,0),MATCH('2. Register'!I22,'Rating Matrix'!$D$10:$H$10,0)))</f>
        <v/>
      </c>
      <c r="L22" s="53"/>
      <c r="M22" s="55"/>
      <c r="N22" s="53"/>
      <c r="O22" s="54"/>
      <c r="P22" s="55"/>
      <c r="Q22" s="55"/>
      <c r="R22" s="53"/>
    </row>
    <row r="23" spans="1:18" s="42" customFormat="1" ht="15.6">
      <c r="A23" s="53">
        <v>16</v>
      </c>
      <c r="B23" s="54"/>
      <c r="C23" s="53"/>
      <c r="D23" s="45"/>
      <c r="E23" s="55"/>
      <c r="F23" s="55"/>
      <c r="G23" s="55"/>
      <c r="H23" s="55"/>
      <c r="I23" s="53"/>
      <c r="J23" s="53"/>
      <c r="K23" s="116" t="str">
        <f>IF(ISNA(INDEX('Rating Matrix'!$D$5:$H$9,MATCH('2. Register'!J23,'Rating Matrix'!$C$5:$C$9,0),MATCH('2. Register'!I23,'Rating Matrix'!$D$10:$H$10,0))),"",INDEX('Rating Matrix'!$D$5:$H$9,MATCH('2. Register'!J23,'Rating Matrix'!$C$5:$C$9,0),MATCH('2. Register'!I23,'Rating Matrix'!$D$10:$H$10,0)))</f>
        <v/>
      </c>
      <c r="L23" s="53"/>
      <c r="M23" s="55"/>
      <c r="N23" s="53"/>
      <c r="O23" s="54"/>
      <c r="P23" s="55"/>
      <c r="Q23" s="55"/>
      <c r="R23" s="53"/>
    </row>
    <row r="24" spans="1:18" s="42" customFormat="1" ht="15.6">
      <c r="A24" s="53">
        <v>17</v>
      </c>
      <c r="B24" s="54"/>
      <c r="C24" s="53"/>
      <c r="D24" s="45"/>
      <c r="E24" s="55"/>
      <c r="F24" s="55"/>
      <c r="G24" s="55"/>
      <c r="H24" s="55"/>
      <c r="I24" s="53"/>
      <c r="J24" s="53"/>
      <c r="K24" s="116" t="str">
        <f>IF(ISNA(INDEX('Rating Matrix'!$D$5:$H$9,MATCH('2. Register'!J24,'Rating Matrix'!$C$5:$C$9,0),MATCH('2. Register'!I24,'Rating Matrix'!$D$10:$H$10,0))),"",INDEX('Rating Matrix'!$D$5:$H$9,MATCH('2. Register'!J24,'Rating Matrix'!$C$5:$C$9,0),MATCH('2. Register'!I24,'Rating Matrix'!$D$10:$H$10,0)))</f>
        <v/>
      </c>
      <c r="L24" s="53"/>
      <c r="M24" s="55"/>
      <c r="N24" s="53"/>
      <c r="O24" s="54"/>
      <c r="P24" s="55"/>
      <c r="Q24" s="55"/>
      <c r="R24" s="53"/>
    </row>
    <row r="25" spans="1:18" s="42" customFormat="1" ht="15.6">
      <c r="A25" s="53">
        <v>18</v>
      </c>
      <c r="B25" s="54"/>
      <c r="C25" s="53"/>
      <c r="D25" s="45"/>
      <c r="E25" s="55"/>
      <c r="F25" s="55"/>
      <c r="G25" s="55"/>
      <c r="H25" s="55"/>
      <c r="I25" s="53"/>
      <c r="J25" s="53"/>
      <c r="K25" s="116" t="str">
        <f>IF(ISNA(INDEX('Rating Matrix'!$D$5:$H$9,MATCH('2. Register'!J25,'Rating Matrix'!$C$5:$C$9,0),MATCH('2. Register'!I25,'Rating Matrix'!$D$10:$H$10,0))),"",INDEX('Rating Matrix'!$D$5:$H$9,MATCH('2. Register'!J25,'Rating Matrix'!$C$5:$C$9,0),MATCH('2. Register'!I25,'Rating Matrix'!$D$10:$H$10,0)))</f>
        <v/>
      </c>
      <c r="L25" s="53"/>
      <c r="M25" s="55"/>
      <c r="N25" s="53"/>
      <c r="O25" s="54"/>
      <c r="P25" s="55"/>
      <c r="Q25" s="55"/>
      <c r="R25" s="53"/>
    </row>
    <row r="26" spans="1:18" s="42" customFormat="1" ht="15.6">
      <c r="A26" s="53">
        <v>19</v>
      </c>
      <c r="B26" s="54"/>
      <c r="C26" s="53"/>
      <c r="D26" s="45"/>
      <c r="E26" s="55"/>
      <c r="F26" s="55"/>
      <c r="G26" s="55"/>
      <c r="H26" s="55"/>
      <c r="I26" s="53"/>
      <c r="J26" s="53"/>
      <c r="K26" s="116" t="str">
        <f>IF(ISNA(INDEX('Rating Matrix'!$D$5:$H$9,MATCH('2. Register'!J26,'Rating Matrix'!$C$5:$C$9,0),MATCH('2. Register'!I26,'Rating Matrix'!$D$10:$H$10,0))),"",INDEX('Rating Matrix'!$D$5:$H$9,MATCH('2. Register'!J26,'Rating Matrix'!$C$5:$C$9,0),MATCH('2. Register'!I26,'Rating Matrix'!$D$10:$H$10,0)))</f>
        <v/>
      </c>
      <c r="L26" s="53"/>
      <c r="M26" s="55"/>
      <c r="N26" s="53"/>
      <c r="O26" s="54"/>
      <c r="P26" s="55"/>
      <c r="Q26" s="55"/>
      <c r="R26" s="53"/>
    </row>
    <row r="27" spans="1:18" s="42" customFormat="1" ht="15.6">
      <c r="A27" s="53">
        <v>20</v>
      </c>
      <c r="B27" s="54"/>
      <c r="C27" s="53"/>
      <c r="D27" s="45"/>
      <c r="E27" s="55"/>
      <c r="F27" s="55"/>
      <c r="G27" s="55"/>
      <c r="H27" s="55"/>
      <c r="I27" s="53"/>
      <c r="J27" s="53"/>
      <c r="K27" s="116" t="str">
        <f>IF(ISNA(INDEX('Rating Matrix'!$D$5:$H$9,MATCH('2. Register'!J27,'Rating Matrix'!$C$5:$C$9,0),MATCH('2. Register'!I27,'Rating Matrix'!$D$10:$H$10,0))),"",INDEX('Rating Matrix'!$D$5:$H$9,MATCH('2. Register'!J27,'Rating Matrix'!$C$5:$C$9,0),MATCH('2. Register'!I27,'Rating Matrix'!$D$10:$H$10,0)))</f>
        <v/>
      </c>
      <c r="L27" s="53"/>
      <c r="M27" s="55"/>
      <c r="N27" s="53"/>
      <c r="O27" s="54"/>
      <c r="P27" s="55"/>
      <c r="Q27" s="55"/>
      <c r="R27" s="53"/>
    </row>
    <row r="28" spans="1:18" s="42" customFormat="1" ht="15.6">
      <c r="A28" s="53">
        <v>21</v>
      </c>
      <c r="B28" s="54"/>
      <c r="C28" s="53"/>
      <c r="D28" s="45"/>
      <c r="E28" s="55"/>
      <c r="F28" s="55"/>
      <c r="G28" s="55"/>
      <c r="H28" s="55"/>
      <c r="I28" s="53"/>
      <c r="J28" s="53"/>
      <c r="K28" s="116" t="str">
        <f>IF(ISNA(INDEX('Rating Matrix'!$D$5:$H$9,MATCH('2. Register'!J28,'Rating Matrix'!$C$5:$C$9,0),MATCH('2. Register'!I28,'Rating Matrix'!$D$10:$H$10,0))),"",INDEX('Rating Matrix'!$D$5:$H$9,MATCH('2. Register'!J28,'Rating Matrix'!$C$5:$C$9,0),MATCH('2. Register'!I28,'Rating Matrix'!$D$10:$H$10,0)))</f>
        <v/>
      </c>
      <c r="L28" s="53"/>
      <c r="M28" s="55"/>
      <c r="N28" s="53"/>
      <c r="O28" s="54"/>
      <c r="P28" s="55"/>
      <c r="Q28" s="55"/>
      <c r="R28" s="53"/>
    </row>
    <row r="29" spans="1:18" s="42" customFormat="1" ht="15.6">
      <c r="A29" s="53">
        <v>22</v>
      </c>
      <c r="B29" s="54"/>
      <c r="C29" s="53"/>
      <c r="D29" s="45"/>
      <c r="E29" s="55"/>
      <c r="F29" s="55"/>
      <c r="G29" s="55"/>
      <c r="H29" s="55"/>
      <c r="I29" s="53"/>
      <c r="J29" s="53"/>
      <c r="K29" s="116" t="str">
        <f>IF(ISNA(INDEX('Rating Matrix'!$D$5:$H$9,MATCH('2. Register'!J29,'Rating Matrix'!$C$5:$C$9,0),MATCH('2. Register'!I29,'Rating Matrix'!$D$10:$H$10,0))),"",INDEX('Rating Matrix'!$D$5:$H$9,MATCH('2. Register'!J29,'Rating Matrix'!$C$5:$C$9,0),MATCH('2. Register'!I29,'Rating Matrix'!$D$10:$H$10,0)))</f>
        <v/>
      </c>
      <c r="L29" s="53"/>
      <c r="M29" s="55"/>
      <c r="N29" s="53"/>
      <c r="O29" s="54"/>
      <c r="P29" s="55"/>
      <c r="Q29" s="55"/>
      <c r="R29" s="53"/>
    </row>
    <row r="30" spans="1:18" s="42" customFormat="1" ht="15.6">
      <c r="A30" s="53">
        <v>23</v>
      </c>
      <c r="B30" s="54"/>
      <c r="C30" s="53"/>
      <c r="D30" s="45"/>
      <c r="E30" s="55"/>
      <c r="F30" s="55"/>
      <c r="G30" s="55"/>
      <c r="H30" s="55"/>
      <c r="I30" s="53"/>
      <c r="J30" s="53"/>
      <c r="K30" s="116" t="str">
        <f>IF(ISNA(INDEX('Rating Matrix'!$D$5:$H$9,MATCH('2. Register'!J30,'Rating Matrix'!$C$5:$C$9,0),MATCH('2. Register'!I30,'Rating Matrix'!$D$10:$H$10,0))),"",INDEX('Rating Matrix'!$D$5:$H$9,MATCH('2. Register'!J30,'Rating Matrix'!$C$5:$C$9,0),MATCH('2. Register'!I30,'Rating Matrix'!$D$10:$H$10,0)))</f>
        <v/>
      </c>
      <c r="L30" s="53"/>
      <c r="M30" s="55"/>
      <c r="N30" s="53"/>
      <c r="O30" s="54"/>
      <c r="P30" s="55"/>
      <c r="Q30" s="55"/>
      <c r="R30" s="53"/>
    </row>
    <row r="31" spans="1:18" s="42" customFormat="1" ht="15.6">
      <c r="A31" s="53">
        <v>24</v>
      </c>
      <c r="B31" s="54"/>
      <c r="C31" s="53"/>
      <c r="D31" s="45"/>
      <c r="E31" s="55"/>
      <c r="F31" s="55"/>
      <c r="G31" s="55"/>
      <c r="H31" s="55"/>
      <c r="I31" s="53"/>
      <c r="J31" s="53"/>
      <c r="K31" s="116" t="str">
        <f>IF(ISNA(INDEX('Rating Matrix'!$D$5:$H$9,MATCH('2. Register'!J31,'Rating Matrix'!$C$5:$C$9,0),MATCH('2. Register'!I31,'Rating Matrix'!$D$10:$H$10,0))),"",INDEX('Rating Matrix'!$D$5:$H$9,MATCH('2. Register'!J31,'Rating Matrix'!$C$5:$C$9,0),MATCH('2. Register'!I31,'Rating Matrix'!$D$10:$H$10,0)))</f>
        <v/>
      </c>
      <c r="L31" s="53"/>
      <c r="M31" s="55"/>
      <c r="N31" s="53"/>
      <c r="O31" s="54"/>
      <c r="P31" s="55"/>
      <c r="Q31" s="55"/>
      <c r="R31" s="53"/>
    </row>
    <row r="33" customFormat="1" ht="15.6"/>
    <row r="34" customFormat="1" ht="15.6"/>
    <row r="35" customFormat="1" ht="15.6"/>
    <row r="36" customFormat="1" ht="15.6"/>
    <row r="37" customFormat="1" ht="15.6"/>
    <row r="38" customFormat="1" ht="15.6"/>
    <row r="39" customFormat="1" ht="15.6"/>
    <row r="40" customFormat="1" ht="15.6"/>
    <row r="41" customFormat="1" ht="15.6"/>
    <row r="42" customFormat="1" ht="15.6"/>
    <row r="43" customFormat="1" ht="15.6"/>
    <row r="44" customFormat="1" ht="15.6"/>
    <row r="45" customFormat="1" ht="15.6"/>
    <row r="46" customFormat="1" ht="15.6"/>
    <row r="47" customFormat="1" ht="15.6"/>
    <row r="48" customFormat="1" ht="15.6"/>
    <row r="49" spans="3:3" customFormat="1" ht="15.6"/>
    <row r="50" spans="3:3" customFormat="1" ht="15.6"/>
    <row r="63" spans="3:3" ht="15.6">
      <c r="C63" s="115"/>
    </row>
    <row r="64" spans="3:3" ht="15.6">
      <c r="C64" s="115"/>
    </row>
    <row r="65" spans="3:3" ht="15.6">
      <c r="C65" s="115"/>
    </row>
    <row r="66" spans="3:3" ht="15.6">
      <c r="C66" s="115"/>
    </row>
    <row r="67" spans="3:3" ht="15.6">
      <c r="C67" s="115"/>
    </row>
    <row r="68" spans="3:3" ht="15.6">
      <c r="C68" s="115"/>
    </row>
    <row r="69" spans="3:3" ht="15.6">
      <c r="C69" s="115"/>
    </row>
    <row r="70" spans="3:3" ht="15.6">
      <c r="C70" s="115"/>
    </row>
    <row r="71" spans="3:3" ht="15.6">
      <c r="C71" s="115"/>
    </row>
    <row r="72" spans="3:3" ht="15.6">
      <c r="C72" s="115"/>
    </row>
    <row r="73" spans="3:3" ht="15.6">
      <c r="C73" s="115"/>
    </row>
    <row r="74" spans="3:3" ht="15.6">
      <c r="C74" s="115"/>
    </row>
    <row r="75" spans="3:3" ht="15.6">
      <c r="C75" s="115"/>
    </row>
    <row r="76" spans="3:3" ht="15.6">
      <c r="C76" s="115"/>
    </row>
    <row r="77" spans="3:3" ht="15.6">
      <c r="C77" s="115"/>
    </row>
    <row r="78" spans="3:3" ht="15.6">
      <c r="C78" s="115"/>
    </row>
  </sheetData>
  <mergeCells count="21">
    <mergeCell ref="A12:R12"/>
    <mergeCell ref="Q4:Q5"/>
    <mergeCell ref="P3:R3"/>
    <mergeCell ref="L4:L5"/>
    <mergeCell ref="A4:A5"/>
    <mergeCell ref="B4:B5"/>
    <mergeCell ref="C4:C5"/>
    <mergeCell ref="D4:D5"/>
    <mergeCell ref="E4:E5"/>
    <mergeCell ref="R4:R5"/>
    <mergeCell ref="P4:P5"/>
    <mergeCell ref="O4:O5"/>
    <mergeCell ref="N4:N5"/>
    <mergeCell ref="I3:K3"/>
    <mergeCell ref="M4:M5"/>
    <mergeCell ref="I4:K4"/>
    <mergeCell ref="F4:F5"/>
    <mergeCell ref="G4:G5"/>
    <mergeCell ref="A3:G3"/>
    <mergeCell ref="L3:O3"/>
    <mergeCell ref="H4:H5"/>
  </mergeCells>
  <phoneticPr fontId="6" type="noConversion"/>
  <dataValidations disablePrompts="1" count="5">
    <dataValidation type="list" allowBlank="1" showInputMessage="1" showErrorMessage="1" sqref="I7:I11 I13:I31" xr:uid="{00000000-0002-0000-0200-000000000000}">
      <formula1>Likelihood</formula1>
    </dataValidation>
    <dataValidation type="list" allowBlank="1" showInputMessage="1" showErrorMessage="1" sqref="J7:J11 J13:J31" xr:uid="{00000000-0002-0000-0200-000001000000}">
      <formula1>Consequence</formula1>
    </dataValidation>
    <dataValidation type="list" allowBlank="1" showInputMessage="1" showErrorMessage="1" sqref="R7:R11 R13:R31" xr:uid="{00000000-0002-0000-0200-000002000000}">
      <formula1>Status</formula1>
    </dataValidation>
    <dataValidation type="list" allowBlank="1" showInputMessage="1" showErrorMessage="1" sqref="L7:L11 L13:L31" xr:uid="{00000000-0002-0000-0200-000003000000}">
      <formula1>Treatment</formula1>
    </dataValidation>
    <dataValidation type="list" allowBlank="1" showInputMessage="1" showErrorMessage="1" sqref="D7:D11 D13:D31" xr:uid="{00000000-0002-0000-0200-000004000000}">
      <formula1>Risk_Category</formula1>
    </dataValidation>
  </dataValidations>
  <printOptions horizontalCentered="1"/>
  <pageMargins left="0.36000000000000004" right="0.36000000000000004" top="1" bottom="1" header="0.5" footer="0.5"/>
  <pageSetup paperSize="9" scale="48" fitToWidth="2" orientation="landscape" horizontalDpi="4294967292" verticalDpi="4294967292" r:id="rId1"/>
  <extLst>
    <ext xmlns:x14="http://schemas.microsoft.com/office/spreadsheetml/2009/9/main" uri="{78C0D931-6437-407d-A8EE-F0AAD7539E65}">
      <x14:conditionalFormattings>
        <x14:conditionalFormatting xmlns:xm="http://schemas.microsoft.com/office/excel/2006/main">
          <x14:cfRule type="cellIs" priority="23" operator="equal" id="{058B42EE-1EDA-2B48-8E3C-CAD54F744A61}">
            <xm:f>Lists!$B$31</xm:f>
            <x14:dxf>
              <font>
                <b val="0"/>
                <i val="0"/>
                <color auto="1"/>
              </font>
              <fill>
                <patternFill patternType="solid">
                  <fgColor indexed="64"/>
                  <bgColor rgb="FFE90A0A"/>
                </patternFill>
              </fill>
            </x14:dxf>
          </x14:cfRule>
          <x14:cfRule type="cellIs" priority="24" operator="equal" id="{D2C0916B-6320-C94B-824E-339C3C81A750}">
            <xm:f>Lists!$B$32</xm:f>
            <x14:dxf>
              <font>
                <b val="0"/>
                <i val="0"/>
                <color auto="1"/>
              </font>
              <fill>
                <patternFill patternType="solid">
                  <fgColor indexed="64"/>
                  <bgColor rgb="FFE66E00"/>
                </patternFill>
              </fill>
            </x14:dxf>
          </x14:cfRule>
          <x14:cfRule type="cellIs" priority="25" operator="equal" id="{536B3590-7B3B-1F4E-98CA-757A8A974DB1}">
            <xm:f>Lists!$B$33</xm:f>
            <x14:dxf>
              <font>
                <b val="0"/>
                <i val="0"/>
                <color auto="1"/>
              </font>
              <fill>
                <patternFill patternType="solid">
                  <fgColor indexed="64"/>
                  <bgColor rgb="FFFFD00B"/>
                </patternFill>
              </fill>
            </x14:dxf>
          </x14:cfRule>
          <x14:cfRule type="cellIs" priority="26" operator="equal" id="{D6DCD289-46AA-7C4B-B4CF-3599460060A3}">
            <xm:f>Lists!$B$34</xm:f>
            <x14:dxf>
              <font>
                <b val="0"/>
                <i val="0"/>
                <color auto="1"/>
              </font>
              <fill>
                <patternFill patternType="solid">
                  <fgColor indexed="64"/>
                  <bgColor rgb="FFAFCE0F"/>
                </patternFill>
              </fill>
            </x14:dxf>
          </x14:cfRule>
          <x14:cfRule type="cellIs" priority="27" operator="equal" id="{6D50D38D-F0C8-5E4D-987D-392D7EA78A23}">
            <xm:f>Lists!$B$35</xm:f>
            <x14:dxf>
              <font>
                <b val="0"/>
                <i val="0"/>
                <color auto="1"/>
              </font>
              <fill>
                <patternFill patternType="solid">
                  <fgColor indexed="64"/>
                  <bgColor rgb="FF109F10"/>
                </patternFill>
              </fill>
            </x14:dxf>
          </x14:cfRule>
          <x14:cfRule type="cellIs" priority="28" operator="equal" id="{1A803A0B-D147-4A4F-85A1-66A64775B308}">
            <xm:f>Lists!$C$31</xm:f>
            <x14:dxf>
              <font>
                <b val="0"/>
                <i val="0"/>
                <color auto="1"/>
              </font>
              <fill>
                <patternFill patternType="solid">
                  <fgColor indexed="64"/>
                  <bgColor rgb="FFDF0A0A"/>
                </patternFill>
              </fill>
            </x14:dxf>
          </x14:cfRule>
          <x14:cfRule type="cellIs" priority="29" operator="equal" id="{DCF9C697-0246-704D-ACE9-49B16CA30E39}">
            <xm:f>Lists!$C$32</xm:f>
            <x14:dxf>
              <font>
                <b val="0"/>
                <i val="0"/>
                <color auto="1"/>
              </font>
              <fill>
                <patternFill patternType="solid">
                  <fgColor indexed="64"/>
                  <bgColor rgb="FFE66E00"/>
                </patternFill>
              </fill>
            </x14:dxf>
          </x14:cfRule>
          <x14:cfRule type="cellIs" priority="30" operator="equal" id="{CD36AF86-5B62-7E4D-A1B7-5EC739FF9F36}">
            <xm:f>Lists!$C$33</xm:f>
            <x14:dxf>
              <font>
                <b val="0"/>
                <i val="0"/>
                <color auto="1"/>
              </font>
              <fill>
                <patternFill patternType="solid">
                  <fgColor indexed="64"/>
                  <bgColor rgb="FFFFD00B"/>
                </patternFill>
              </fill>
            </x14:dxf>
          </x14:cfRule>
          <x14:cfRule type="cellIs" priority="31" operator="equal" id="{E6571ABD-7B15-4149-A9CF-3E45237FBA24}">
            <xm:f>Lists!$C$34</xm:f>
            <x14:dxf>
              <font>
                <b val="0"/>
                <i val="0"/>
                <color auto="1"/>
              </font>
              <fill>
                <patternFill patternType="solid">
                  <fgColor indexed="64"/>
                  <bgColor rgb="FFAFCE0F"/>
                </patternFill>
              </fill>
            </x14:dxf>
          </x14:cfRule>
          <x14:cfRule type="cellIs" priority="32" operator="equal" id="{E808173F-323A-D641-B82D-B5A58C9D3F43}">
            <xm:f>Lists!$C$35</xm:f>
            <x14:dxf>
              <font>
                <b val="0"/>
                <i val="0"/>
                <color auto="1"/>
              </font>
              <fill>
                <patternFill patternType="solid">
                  <fgColor indexed="64"/>
                  <bgColor rgb="FF109F10"/>
                </patternFill>
              </fill>
            </x14:dxf>
          </x14:cfRule>
          <x14:cfRule type="cellIs" priority="33" operator="equal" id="{163B10C1-EECD-7B44-BB4F-461283745AC4}">
            <xm:f>Lists!$D$31</xm:f>
            <x14:dxf>
              <font>
                <b val="0"/>
                <i val="0"/>
                <color auto="1"/>
              </font>
              <fill>
                <patternFill patternType="solid">
                  <fgColor indexed="64"/>
                  <bgColor rgb="FFDF0A0A"/>
                </patternFill>
              </fill>
            </x14:dxf>
          </x14:cfRule>
          <x14:cfRule type="cellIs" priority="34" operator="equal" id="{0F2736CE-6114-944B-A1CD-8F7B2B5ABBBA}">
            <xm:f>Lists!$D$32</xm:f>
            <x14:dxf>
              <font>
                <b val="0"/>
                <i val="0"/>
                <color auto="1"/>
              </font>
              <fill>
                <patternFill patternType="solid">
                  <fgColor indexed="64"/>
                  <bgColor rgb="FFE66E00"/>
                </patternFill>
              </fill>
            </x14:dxf>
          </x14:cfRule>
          <x14:cfRule type="cellIs" priority="35" operator="equal" id="{89AAF578-8CF7-5848-B1CD-06603EB01781}">
            <xm:f>Lists!$D$33</xm:f>
            <x14:dxf>
              <font>
                <b val="0"/>
                <i val="0"/>
                <color auto="1"/>
              </font>
              <fill>
                <patternFill patternType="solid">
                  <fgColor indexed="64"/>
                  <bgColor rgb="FFFFD00B"/>
                </patternFill>
              </fill>
            </x14:dxf>
          </x14:cfRule>
          <x14:cfRule type="cellIs" priority="36" operator="equal" id="{6492EAD7-0CB7-B449-BC86-CC15D07F8AE8}">
            <xm:f>Lists!$D$34</xm:f>
            <x14:dxf>
              <font>
                <b val="0"/>
                <i val="0"/>
                <color auto="1"/>
              </font>
              <fill>
                <patternFill patternType="solid">
                  <fgColor indexed="64"/>
                  <bgColor rgb="FFAFCE0F"/>
                </patternFill>
              </fill>
            </x14:dxf>
          </x14:cfRule>
          <x14:cfRule type="cellIs" priority="37" operator="equal" id="{77F9A9A7-6811-8142-98A7-2AFF065791B0}">
            <xm:f>Lists!$D$35</xm:f>
            <x14:dxf>
              <font>
                <b val="0"/>
                <i val="0"/>
                <color auto="1"/>
              </font>
              <fill>
                <patternFill patternType="solid">
                  <fgColor indexed="64"/>
                  <bgColor rgb="FF109F10"/>
                </patternFill>
              </fill>
            </x14:dxf>
          </x14:cfRule>
          <x14:cfRule type="cellIs" priority="38" operator="equal" id="{CDF9A701-4131-C34B-B637-C9C1501605F3}">
            <xm:f>Lists!$E$31</xm:f>
            <x14:dxf>
              <font>
                <b val="0"/>
                <i val="0"/>
                <color auto="1"/>
              </font>
              <fill>
                <patternFill patternType="solid">
                  <fgColor indexed="64"/>
                  <bgColor rgb="FFDF0A0A"/>
                </patternFill>
              </fill>
            </x14:dxf>
          </x14:cfRule>
          <x14:cfRule type="cellIs" priority="39" operator="equal" id="{A066BEB8-46C4-2D47-9466-F43C5C2A8165}">
            <xm:f>Lists!$E$32</xm:f>
            <x14:dxf>
              <font>
                <b val="0"/>
                <i val="0"/>
                <color auto="1"/>
              </font>
              <fill>
                <patternFill patternType="solid">
                  <fgColor indexed="64"/>
                  <bgColor rgb="FFDF6E00"/>
                </patternFill>
              </fill>
            </x14:dxf>
          </x14:cfRule>
          <x14:cfRule type="cellIs" priority="40" operator="equal" id="{40A87A2E-AACE-E148-804A-6C37475BBC0A}">
            <xm:f>Lists!$E$33</xm:f>
            <x14:dxf>
              <font>
                <b val="0"/>
                <i val="0"/>
                <color auto="1"/>
              </font>
              <fill>
                <patternFill patternType="solid">
                  <fgColor indexed="64"/>
                  <bgColor rgb="FFFFD00B"/>
                </patternFill>
              </fill>
            </x14:dxf>
          </x14:cfRule>
          <x14:cfRule type="cellIs" priority="41" operator="equal" id="{7ADF5471-E2AB-7643-88BD-8044733BDCB8}">
            <xm:f>Lists!$E$34</xm:f>
            <x14:dxf>
              <font>
                <b val="0"/>
                <i val="0"/>
                <color auto="1"/>
              </font>
              <fill>
                <patternFill patternType="solid">
                  <fgColor indexed="64"/>
                  <bgColor rgb="FFAFCE0F"/>
                </patternFill>
              </fill>
            </x14:dxf>
          </x14:cfRule>
          <x14:cfRule type="cellIs" priority="42" operator="equal" id="{B298AB76-1C19-4544-8E71-981195038DED}">
            <xm:f>Lists!$E$35</xm:f>
            <x14:dxf>
              <font>
                <b val="0"/>
                <i val="0"/>
                <color auto="1"/>
              </font>
              <fill>
                <patternFill patternType="solid">
                  <fgColor indexed="64"/>
                  <bgColor rgb="FF109F10"/>
                </patternFill>
              </fill>
            </x14:dxf>
          </x14:cfRule>
          <x14:cfRule type="cellIs" priority="43" operator="equal" id="{216E0FA8-5FF8-594F-AA9B-B42F46773C4A}">
            <xm:f>Lists!$B$53</xm:f>
            <x14:dxf>
              <font>
                <b val="0"/>
                <i val="0"/>
                <color theme="0"/>
              </font>
              <fill>
                <patternFill patternType="solid">
                  <fgColor indexed="64"/>
                  <bgColor theme="1" tint="0.34998626667073579"/>
                </patternFill>
              </fill>
            </x14:dxf>
          </x14:cfRule>
          <x14:cfRule type="cellIs" priority="44" operator="equal" id="{167A18EF-F6C8-324A-ABA8-5F0DD51C71C5}">
            <xm:f>Lists!$B$54</xm:f>
            <x14:dxf>
              <font>
                <b val="0"/>
                <i val="0"/>
                <color theme="1" tint="4.9989318521683403E-2"/>
              </font>
              <fill>
                <patternFill patternType="none">
                  <fgColor indexed="64"/>
                  <bgColor auto="1"/>
                </patternFill>
              </fill>
            </x14:dxf>
          </x14:cfRule>
          <xm:sqref>R5:XFD5 C1:XFD1 A2:XFD2 A51:XFD1048576 A5:G5 A4:XFD4 A3:I3 L3:XFD3 I5:P5 A6:XFD6 S12:XFD12 F7 F11 H13:M13 A16:XFD32 A12:A15 F15:M15 D15 D13 D14:M14 A7:D11 B13:C15 H7:L7 N7:O7 H8:O11 P7:XFD11 N13:XFD15</xm:sqref>
        </x14:conditionalFormatting>
      </x14:conditionalFormattings>
    </ex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tint="0.499984740745262"/>
    <pageSetUpPr fitToPage="1"/>
  </sheetPr>
  <dimension ref="A1:X35"/>
  <sheetViews>
    <sheetView showGridLines="0" zoomScale="55" zoomScaleNormal="55" zoomScalePageLayoutView="90" workbookViewId="0">
      <selection activeCell="C21" sqref="C21"/>
    </sheetView>
  </sheetViews>
  <sheetFormatPr defaultColWidth="10.875" defaultRowHeight="17.45"/>
  <cols>
    <col min="1" max="1" width="2.375" style="6" customWidth="1"/>
    <col min="2" max="2" width="16.125" style="1" customWidth="1"/>
    <col min="3" max="5" width="48.375" style="1" customWidth="1"/>
    <col min="6" max="16384" width="10.875" style="1"/>
  </cols>
  <sheetData>
    <row r="1" spans="1:24" s="74" customFormat="1" ht="35.1" customHeight="1">
      <c r="A1" s="73"/>
      <c r="B1" s="72" t="s">
        <v>202</v>
      </c>
      <c r="C1" s="73"/>
      <c r="D1" s="72"/>
      <c r="E1" s="72"/>
      <c r="F1" s="77"/>
      <c r="G1" s="77"/>
      <c r="H1" s="77"/>
      <c r="I1" s="77"/>
      <c r="J1" s="77"/>
      <c r="K1" s="77"/>
      <c r="L1" s="77"/>
      <c r="M1" s="77"/>
      <c r="N1" s="77"/>
      <c r="O1" s="77"/>
      <c r="P1" s="77"/>
      <c r="Q1" s="77"/>
      <c r="R1" s="77"/>
      <c r="S1" s="77"/>
      <c r="T1" s="77"/>
      <c r="U1" s="77"/>
      <c r="V1" s="77"/>
      <c r="W1" s="77"/>
      <c r="X1" s="77"/>
    </row>
    <row r="2" spans="1:24" ht="15.6">
      <c r="A2" s="1"/>
      <c r="B2" s="16"/>
      <c r="C2" s="16"/>
      <c r="D2" s="16"/>
      <c r="E2" s="17"/>
    </row>
    <row r="3" spans="1:24" s="102" customFormat="1" ht="42.95" customHeight="1">
      <c r="A3" s="6"/>
      <c r="B3" s="101" t="s">
        <v>203</v>
      </c>
      <c r="C3" s="68" t="s">
        <v>204</v>
      </c>
      <c r="D3" s="67" t="s">
        <v>115</v>
      </c>
      <c r="E3" s="67" t="s">
        <v>34</v>
      </c>
      <c r="G3" s="6"/>
    </row>
    <row r="4" spans="1:24" s="19" customFormat="1" ht="87" customHeight="1">
      <c r="A4" s="1"/>
      <c r="B4" s="103" t="s">
        <v>155</v>
      </c>
      <c r="C4" s="103" t="s">
        <v>205</v>
      </c>
      <c r="D4" s="103" t="s">
        <v>206</v>
      </c>
      <c r="E4" s="103" t="s">
        <v>207</v>
      </c>
      <c r="G4" s="1"/>
    </row>
    <row r="5" spans="1:24" s="19" customFormat="1" ht="87" customHeight="1">
      <c r="A5" s="1"/>
      <c r="B5" s="103" t="s">
        <v>155</v>
      </c>
      <c r="C5" s="103" t="s">
        <v>208</v>
      </c>
      <c r="D5" s="103" t="s">
        <v>209</v>
      </c>
      <c r="E5" s="103" t="s">
        <v>210</v>
      </c>
      <c r="G5" s="1"/>
    </row>
    <row r="6" spans="1:24" s="19" customFormat="1" ht="87" customHeight="1">
      <c r="A6" s="1"/>
      <c r="B6" s="104" t="s">
        <v>155</v>
      </c>
      <c r="C6" s="103" t="s">
        <v>211</v>
      </c>
      <c r="D6" s="103" t="s">
        <v>212</v>
      </c>
      <c r="E6" s="103" t="s">
        <v>64</v>
      </c>
      <c r="F6" s="61"/>
      <c r="G6" s="1"/>
    </row>
    <row r="7" spans="1:24" s="19" customFormat="1" ht="87" customHeight="1">
      <c r="A7" s="1"/>
      <c r="B7" s="103" t="s">
        <v>155</v>
      </c>
      <c r="C7" s="103" t="s">
        <v>213</v>
      </c>
      <c r="D7" s="103" t="s">
        <v>214</v>
      </c>
      <c r="E7" s="103" t="s">
        <v>215</v>
      </c>
    </row>
    <row r="8" spans="1:24" s="19" customFormat="1" ht="87" customHeight="1">
      <c r="A8" s="1"/>
      <c r="B8" s="103" t="s">
        <v>155</v>
      </c>
      <c r="C8" s="103" t="s">
        <v>216</v>
      </c>
      <c r="D8" s="103" t="s">
        <v>217</v>
      </c>
      <c r="E8" s="103" t="s">
        <v>218</v>
      </c>
    </row>
    <row r="9" spans="1:24" s="19" customFormat="1" ht="87" customHeight="1">
      <c r="A9" s="1"/>
      <c r="B9" s="103" t="s">
        <v>155</v>
      </c>
      <c r="C9" s="103" t="s">
        <v>219</v>
      </c>
      <c r="D9" s="103" t="s">
        <v>220</v>
      </c>
      <c r="E9" s="103" t="s">
        <v>207</v>
      </c>
    </row>
    <row r="10" spans="1:24" s="19" customFormat="1" ht="87" customHeight="1">
      <c r="A10" s="1"/>
      <c r="B10" s="103" t="s">
        <v>155</v>
      </c>
      <c r="C10" s="103" t="s">
        <v>221</v>
      </c>
      <c r="D10" s="103" t="s">
        <v>222</v>
      </c>
      <c r="E10" s="103" t="s">
        <v>218</v>
      </c>
    </row>
    <row r="11" spans="1:24" s="19" customFormat="1" ht="87" customHeight="1">
      <c r="A11"/>
      <c r="B11" s="103" t="s">
        <v>155</v>
      </c>
      <c r="C11" s="103" t="s">
        <v>223</v>
      </c>
      <c r="D11" s="103" t="s">
        <v>224</v>
      </c>
      <c r="E11" s="103" t="s">
        <v>225</v>
      </c>
    </row>
    <row r="12" spans="1:24" s="19" customFormat="1" ht="87" customHeight="1">
      <c r="A12" s="6"/>
      <c r="B12" s="103" t="s">
        <v>155</v>
      </c>
      <c r="C12" s="103" t="s">
        <v>226</v>
      </c>
      <c r="D12" s="103" t="s">
        <v>227</v>
      </c>
      <c r="E12" s="103" t="s">
        <v>228</v>
      </c>
    </row>
    <row r="13" spans="1:24" s="19" customFormat="1" ht="87" customHeight="1">
      <c r="A13" s="6"/>
      <c r="B13" s="103" t="s">
        <v>155</v>
      </c>
      <c r="C13" s="103" t="s">
        <v>229</v>
      </c>
      <c r="D13" s="103" t="s">
        <v>230</v>
      </c>
      <c r="E13" s="103" t="s">
        <v>228</v>
      </c>
    </row>
    <row r="14" spans="1:24" s="19" customFormat="1" ht="87" customHeight="1">
      <c r="A14" s="6"/>
      <c r="B14" s="104" t="s">
        <v>231</v>
      </c>
      <c r="C14" s="103" t="s">
        <v>232</v>
      </c>
      <c r="D14" s="103" t="s">
        <v>233</v>
      </c>
      <c r="E14" s="103" t="s">
        <v>234</v>
      </c>
    </row>
    <row r="15" spans="1:24" s="19" customFormat="1" ht="87" customHeight="1">
      <c r="A15" s="6"/>
      <c r="B15" s="103" t="s">
        <v>231</v>
      </c>
      <c r="C15" s="103" t="s">
        <v>170</v>
      </c>
      <c r="D15" s="103" t="s">
        <v>235</v>
      </c>
      <c r="E15" s="103" t="s">
        <v>236</v>
      </c>
    </row>
    <row r="16" spans="1:24" s="19" customFormat="1" ht="87" customHeight="1">
      <c r="A16" s="6"/>
      <c r="B16" s="103" t="s">
        <v>163</v>
      </c>
      <c r="C16" s="103" t="s">
        <v>237</v>
      </c>
      <c r="D16" s="103" t="s">
        <v>238</v>
      </c>
      <c r="E16" s="103" t="s">
        <v>207</v>
      </c>
    </row>
    <row r="17" spans="1:5" s="19" customFormat="1" ht="87" customHeight="1">
      <c r="A17" s="6"/>
      <c r="B17" s="103" t="s">
        <v>163</v>
      </c>
      <c r="C17" s="103" t="s">
        <v>239</v>
      </c>
      <c r="D17" s="103" t="s">
        <v>240</v>
      </c>
      <c r="E17" s="103" t="s">
        <v>241</v>
      </c>
    </row>
    <row r="18" spans="1:5" s="19" customFormat="1" ht="87" customHeight="1">
      <c r="A18" s="6"/>
      <c r="B18" s="103" t="s">
        <v>163</v>
      </c>
      <c r="C18" s="103" t="s">
        <v>242</v>
      </c>
      <c r="D18" s="103" t="s">
        <v>243</v>
      </c>
      <c r="E18" s="103" t="s">
        <v>244</v>
      </c>
    </row>
    <row r="19" spans="1:5" s="19" customFormat="1" ht="87" customHeight="1">
      <c r="A19" s="6"/>
      <c r="B19" s="103" t="s">
        <v>163</v>
      </c>
      <c r="C19" s="103" t="s">
        <v>245</v>
      </c>
      <c r="D19" s="103" t="s">
        <v>165</v>
      </c>
      <c r="E19" s="103" t="s">
        <v>166</v>
      </c>
    </row>
    <row r="20" spans="1:5" s="19" customFormat="1" ht="87" customHeight="1">
      <c r="A20" s="6"/>
      <c r="B20" s="103" t="s">
        <v>163</v>
      </c>
      <c r="C20" s="103" t="s">
        <v>246</v>
      </c>
      <c r="D20" s="103" t="s">
        <v>247</v>
      </c>
      <c r="E20" s="103" t="s">
        <v>236</v>
      </c>
    </row>
    <row r="21" spans="1:5" s="19" customFormat="1" ht="87" customHeight="1">
      <c r="A21" s="6"/>
      <c r="B21" s="103" t="s">
        <v>195</v>
      </c>
      <c r="C21" s="103" t="s">
        <v>196</v>
      </c>
      <c r="D21" s="103" t="s">
        <v>248</v>
      </c>
      <c r="E21" s="103" t="s">
        <v>249</v>
      </c>
    </row>
    <row r="22" spans="1:5" s="20" customFormat="1" ht="87" customHeight="1">
      <c r="A22" s="6"/>
      <c r="B22" s="103" t="s">
        <v>195</v>
      </c>
      <c r="C22" s="103" t="s">
        <v>250</v>
      </c>
      <c r="D22" s="103" t="s">
        <v>251</v>
      </c>
      <c r="E22" s="103" t="s">
        <v>252</v>
      </c>
    </row>
    <row r="23" spans="1:5" s="20" customFormat="1" ht="87" customHeight="1">
      <c r="A23" s="6"/>
      <c r="B23" s="104" t="s">
        <v>195</v>
      </c>
      <c r="C23" s="103" t="s">
        <v>253</v>
      </c>
      <c r="D23" s="103" t="s">
        <v>254</v>
      </c>
      <c r="E23" s="103" t="s">
        <v>255</v>
      </c>
    </row>
    <row r="24" spans="1:5" s="20" customFormat="1" ht="87" customHeight="1">
      <c r="A24" s="6"/>
      <c r="B24" s="103" t="s">
        <v>195</v>
      </c>
      <c r="C24" s="103" t="s">
        <v>256</v>
      </c>
      <c r="D24" s="103" t="s">
        <v>257</v>
      </c>
      <c r="E24" s="103" t="s">
        <v>258</v>
      </c>
    </row>
    <row r="25" spans="1:5" s="20" customFormat="1" ht="87" customHeight="1">
      <c r="A25" s="6"/>
      <c r="B25" s="103" t="s">
        <v>259</v>
      </c>
      <c r="C25" s="103" t="s">
        <v>260</v>
      </c>
      <c r="D25" s="103" t="s">
        <v>261</v>
      </c>
      <c r="E25" s="103" t="s">
        <v>262</v>
      </c>
    </row>
    <row r="26" spans="1:5" s="20" customFormat="1" ht="87" customHeight="1">
      <c r="A26" s="6"/>
      <c r="B26" s="103" t="s">
        <v>259</v>
      </c>
      <c r="C26" s="103" t="s">
        <v>263</v>
      </c>
      <c r="D26" s="103" t="s">
        <v>145</v>
      </c>
      <c r="E26" s="103" t="s">
        <v>264</v>
      </c>
    </row>
    <row r="27" spans="1:5" s="20" customFormat="1" ht="87" customHeight="1">
      <c r="A27" s="6"/>
      <c r="B27" s="103" t="s">
        <v>259</v>
      </c>
      <c r="C27" s="103" t="s">
        <v>265</v>
      </c>
      <c r="D27" s="103" t="s">
        <v>266</v>
      </c>
      <c r="E27" s="103" t="s">
        <v>267</v>
      </c>
    </row>
    <row r="28" spans="1:5" s="20" customFormat="1" ht="87" customHeight="1">
      <c r="A28" s="6"/>
      <c r="B28" s="103" t="s">
        <v>259</v>
      </c>
      <c r="C28" s="103" t="s">
        <v>268</v>
      </c>
      <c r="D28" s="103" t="s">
        <v>269</v>
      </c>
      <c r="E28" s="103" t="s">
        <v>270</v>
      </c>
    </row>
    <row r="29" spans="1:5" s="20" customFormat="1" ht="87" customHeight="1">
      <c r="A29" s="6"/>
      <c r="B29" s="103" t="s">
        <v>259</v>
      </c>
      <c r="C29" s="103" t="s">
        <v>271</v>
      </c>
      <c r="D29" s="103" t="s">
        <v>272</v>
      </c>
      <c r="E29" s="103" t="s">
        <v>273</v>
      </c>
    </row>
    <row r="30" spans="1:5" s="20" customFormat="1" ht="87" customHeight="1">
      <c r="A30" s="6"/>
      <c r="B30" s="103" t="s">
        <v>181</v>
      </c>
      <c r="C30" s="103" t="s">
        <v>274</v>
      </c>
      <c r="D30" s="103" t="s">
        <v>183</v>
      </c>
      <c r="E30" s="103" t="s">
        <v>184</v>
      </c>
    </row>
    <row r="31" spans="1:5" s="20" customFormat="1" ht="87" customHeight="1">
      <c r="A31" s="6"/>
      <c r="B31" s="103" t="s">
        <v>74</v>
      </c>
      <c r="C31" s="103" t="s">
        <v>275</v>
      </c>
      <c r="D31" s="103" t="s">
        <v>276</v>
      </c>
      <c r="E31" s="103" t="s">
        <v>277</v>
      </c>
    </row>
    <row r="32" spans="1:5" s="20" customFormat="1" ht="87" customHeight="1">
      <c r="A32" s="6"/>
      <c r="B32" s="103" t="s">
        <v>74</v>
      </c>
      <c r="C32" s="103" t="s">
        <v>278</v>
      </c>
      <c r="D32" s="103" t="s">
        <v>279</v>
      </c>
      <c r="E32" s="103" t="s">
        <v>277</v>
      </c>
    </row>
    <row r="33" spans="1:5" s="20" customFormat="1" ht="87" customHeight="1">
      <c r="A33" s="6"/>
      <c r="B33" s="103" t="s">
        <v>74</v>
      </c>
      <c r="C33" s="103" t="s">
        <v>280</v>
      </c>
      <c r="D33" s="103" t="s">
        <v>281</v>
      </c>
      <c r="E33" s="103" t="s">
        <v>282</v>
      </c>
    </row>
    <row r="34" spans="1:5" s="20" customFormat="1" ht="87" customHeight="1">
      <c r="A34" s="6"/>
      <c r="B34" s="103" t="s">
        <v>74</v>
      </c>
      <c r="C34" s="103" t="s">
        <v>283</v>
      </c>
      <c r="D34" s="103" t="s">
        <v>284</v>
      </c>
      <c r="E34" s="103" t="s">
        <v>285</v>
      </c>
    </row>
    <row r="35" spans="1:5" s="20" customFormat="1" ht="87" customHeight="1">
      <c r="A35" s="6"/>
      <c r="B35" s="103" t="s">
        <v>74</v>
      </c>
      <c r="C35" s="103" t="s">
        <v>286</v>
      </c>
      <c r="D35" s="103" t="s">
        <v>287</v>
      </c>
      <c r="E35" s="103" t="s">
        <v>288</v>
      </c>
    </row>
  </sheetData>
  <sheetProtection sheet="1" objects="1" scenarios="1"/>
  <phoneticPr fontId="6" type="noConversion"/>
  <conditionalFormatting sqref="C1:XFD1">
    <cfRule type="cellIs" dxfId="209" priority="25" operator="equal">
      <formula>"Very Low"</formula>
    </cfRule>
    <cfRule type="cellIs" dxfId="208" priority="26" operator="equal">
      <formula>"Low"</formula>
    </cfRule>
    <cfRule type="cellIs" dxfId="207" priority="27" operator="equal">
      <formula>"Tolerable"</formula>
    </cfRule>
    <cfRule type="cellIs" dxfId="206" priority="28" operator="equal">
      <formula>"High"</formula>
    </cfRule>
    <cfRule type="cellIs" dxfId="205" priority="29" operator="equal">
      <formula>"Very High"</formula>
    </cfRule>
    <cfRule type="cellIs" dxfId="204" priority="30" operator="equal">
      <formula>"Open"</formula>
    </cfRule>
    <cfRule type="cellIs" dxfId="203" priority="31" operator="equal">
      <formula>"Closed"</formula>
    </cfRule>
    <cfRule type="cellIs" dxfId="202" priority="32" operator="equal">
      <formula>"Effective"</formula>
    </cfRule>
    <cfRule type="cellIs" dxfId="201" priority="33" operator="equal">
      <formula>"Insignificant"</formula>
    </cfRule>
    <cfRule type="cellIs" dxfId="200" priority="34" operator="equal">
      <formula>"Rare"</formula>
    </cfRule>
    <cfRule type="cellIs" dxfId="199" priority="35" operator="equal">
      <formula>"Strong"</formula>
    </cfRule>
    <cfRule type="cellIs" dxfId="198" priority="36" operator="equal">
      <formula>"Minor"</formula>
    </cfRule>
    <cfRule type="cellIs" dxfId="197" priority="37" operator="equal">
      <formula>"Unlikely"</formula>
    </cfRule>
    <cfRule type="cellIs" dxfId="196" priority="38" operator="equal">
      <formula>"Adequate"</formula>
    </cfRule>
    <cfRule type="cellIs" dxfId="195" priority="39" operator="equal">
      <formula>"Moderate"</formula>
    </cfRule>
    <cfRule type="cellIs" dxfId="194" priority="40" operator="equal">
      <formula>"Possible"</formula>
    </cfRule>
    <cfRule type="cellIs" dxfId="193" priority="41" operator="equal">
      <formula>"Needs Improvement"</formula>
    </cfRule>
    <cfRule type="cellIs" dxfId="192" priority="42" operator="equal">
      <formula>"Major"</formula>
    </cfRule>
    <cfRule type="cellIs" dxfId="191" priority="43" operator="equal">
      <formula>"Likely"</formula>
    </cfRule>
    <cfRule type="cellIs" dxfId="190" priority="44" operator="equal">
      <formula>"None"</formula>
    </cfRule>
    <cfRule type="cellIs" dxfId="189" priority="45" operator="equal">
      <formula>"Catastrophic"</formula>
    </cfRule>
    <cfRule type="cellIs" dxfId="188" priority="46" operator="equal">
      <formula>"Almost Certain"</formula>
    </cfRule>
  </conditionalFormatting>
  <conditionalFormatting sqref="A2:A28 A30:A1048576">
    <cfRule type="cellIs" dxfId="187" priority="24" operator="equal">
      <formula>"Almost Certain"</formula>
    </cfRule>
  </conditionalFormatting>
  <conditionalFormatting sqref="A29">
    <cfRule type="cellIs" dxfId="186" priority="23" operator="equal">
      <formula>"Almost Certain"</formula>
    </cfRule>
  </conditionalFormatting>
  <conditionalFormatting sqref="A1">
    <cfRule type="cellIs" dxfId="185" priority="1" operator="equal">
      <formula>"Very Low"</formula>
    </cfRule>
    <cfRule type="cellIs" dxfId="184" priority="2" operator="equal">
      <formula>"Low"</formula>
    </cfRule>
    <cfRule type="cellIs" dxfId="183" priority="3" operator="equal">
      <formula>"Tolerable"</formula>
    </cfRule>
    <cfRule type="cellIs" dxfId="182" priority="4" operator="equal">
      <formula>"High"</formula>
    </cfRule>
    <cfRule type="cellIs" dxfId="181" priority="5" operator="equal">
      <formula>"Very High"</formula>
    </cfRule>
    <cfRule type="cellIs" dxfId="180" priority="6" operator="equal">
      <formula>"Open"</formula>
    </cfRule>
    <cfRule type="cellIs" dxfId="179" priority="7" operator="equal">
      <formula>"Closed"</formula>
    </cfRule>
    <cfRule type="cellIs" dxfId="178" priority="8" operator="equal">
      <formula>"Effective"</formula>
    </cfRule>
    <cfRule type="cellIs" dxfId="177" priority="9" operator="equal">
      <formula>"Insignificant"</formula>
    </cfRule>
    <cfRule type="cellIs" dxfId="176" priority="10" operator="equal">
      <formula>"Rare"</formula>
    </cfRule>
    <cfRule type="cellIs" dxfId="175" priority="11" operator="equal">
      <formula>"Strong"</formula>
    </cfRule>
    <cfRule type="cellIs" dxfId="174" priority="12" operator="equal">
      <formula>"Minor"</formula>
    </cfRule>
    <cfRule type="cellIs" dxfId="173" priority="13" operator="equal">
      <formula>"Unlikely"</formula>
    </cfRule>
    <cfRule type="cellIs" dxfId="172" priority="14" operator="equal">
      <formula>"Adequate"</formula>
    </cfRule>
    <cfRule type="cellIs" dxfId="171" priority="15" operator="equal">
      <formula>"Moderate"</formula>
    </cfRule>
    <cfRule type="cellIs" dxfId="170" priority="16" operator="equal">
      <formula>"Possible"</formula>
    </cfRule>
    <cfRule type="cellIs" dxfId="169" priority="17" operator="equal">
      <formula>"Needs Improvement"</formula>
    </cfRule>
    <cfRule type="cellIs" dxfId="168" priority="18" operator="equal">
      <formula>"Major"</formula>
    </cfRule>
    <cfRule type="cellIs" dxfId="167" priority="19" operator="equal">
      <formula>"Likely"</formula>
    </cfRule>
    <cfRule type="cellIs" dxfId="166" priority="20" operator="equal">
      <formula>"None"</formula>
    </cfRule>
    <cfRule type="cellIs" dxfId="165" priority="21" operator="equal">
      <formula>"Catastrophic"</formula>
    </cfRule>
    <cfRule type="cellIs" dxfId="164" priority="22" operator="equal">
      <formula>"Almost Certain"</formula>
    </cfRule>
  </conditionalFormatting>
  <printOptions horizontalCentered="1"/>
  <pageMargins left="0.35000000000000003" right="0.35000000000000003" top="0.98" bottom="0.98" header="0.51" footer="0.51"/>
  <pageSetup paperSize="9" scale="44" fitToHeight="2" orientation="portrait" horizontalDpi="4294967292" verticalDpi="4294967292"/>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tint="0.249977111117893"/>
    <pageSetUpPr fitToPage="1"/>
  </sheetPr>
  <dimension ref="A1:Z10"/>
  <sheetViews>
    <sheetView showGridLines="0" zoomScale="90" zoomScaleNormal="90" zoomScalePageLayoutView="90" workbookViewId="0">
      <selection activeCell="A2" sqref="A2"/>
    </sheetView>
  </sheetViews>
  <sheetFormatPr defaultColWidth="10.875" defaultRowHeight="17.45"/>
  <cols>
    <col min="1" max="1" width="2.375" style="6" customWidth="1"/>
    <col min="2" max="2" width="23.875" style="6" customWidth="1"/>
    <col min="3" max="3" width="35.875" style="6" customWidth="1"/>
    <col min="4" max="4" width="16.625" style="6" customWidth="1"/>
    <col min="5" max="16384" width="10.875" style="6"/>
  </cols>
  <sheetData>
    <row r="1" spans="1:26" s="74" customFormat="1" ht="33" customHeight="1">
      <c r="A1" s="72"/>
      <c r="B1" s="72" t="s">
        <v>289</v>
      </c>
      <c r="C1" s="73"/>
      <c r="D1" s="72"/>
      <c r="E1" s="1"/>
      <c r="F1" s="1"/>
      <c r="G1" s="1"/>
      <c r="H1" s="1"/>
      <c r="I1" s="1"/>
      <c r="J1" s="1"/>
      <c r="K1" s="1"/>
      <c r="L1" s="1"/>
      <c r="M1" s="1"/>
      <c r="N1" s="1"/>
      <c r="O1" s="1"/>
      <c r="P1" s="1"/>
      <c r="Q1" s="1"/>
      <c r="R1" s="1"/>
      <c r="S1" s="1"/>
      <c r="T1" s="1"/>
      <c r="U1" s="1"/>
      <c r="V1" s="1"/>
      <c r="W1" s="1"/>
      <c r="X1" s="1"/>
      <c r="Y1" s="1"/>
      <c r="Z1" s="1"/>
    </row>
    <row r="2" spans="1:26" s="1" customFormat="1" ht="15.6">
      <c r="B2" s="40"/>
      <c r="C2" s="40"/>
      <c r="D2" s="40"/>
    </row>
    <row r="3" spans="1:26" s="1" customFormat="1" ht="57" customHeight="1">
      <c r="B3" s="105" t="s">
        <v>290</v>
      </c>
      <c r="C3" s="30" t="s">
        <v>291</v>
      </c>
      <c r="D3" s="105" t="s">
        <v>292</v>
      </c>
    </row>
    <row r="4" spans="1:26" s="1" customFormat="1" ht="57" customHeight="1">
      <c r="B4" s="36" t="str">
        <f>Lists!B31</f>
        <v>ALMOST CERTAIN</v>
      </c>
      <c r="C4" s="45" t="s">
        <v>293</v>
      </c>
      <c r="D4" s="106" t="s">
        <v>294</v>
      </c>
    </row>
    <row r="5" spans="1:26" s="1" customFormat="1" ht="57" customHeight="1">
      <c r="B5" s="41" t="str">
        <f>Lists!B32</f>
        <v>LIKELY</v>
      </c>
      <c r="C5" s="45" t="s">
        <v>295</v>
      </c>
      <c r="D5" s="106" t="s">
        <v>296</v>
      </c>
    </row>
    <row r="6" spans="1:26" s="1" customFormat="1" ht="57" customHeight="1">
      <c r="B6" s="38" t="str">
        <f>Lists!B33</f>
        <v>POSSIBLE</v>
      </c>
      <c r="C6" s="45" t="s">
        <v>297</v>
      </c>
      <c r="D6" s="106" t="s">
        <v>298</v>
      </c>
    </row>
    <row r="7" spans="1:26" s="1" customFormat="1" ht="57" customHeight="1">
      <c r="B7" s="39" t="str">
        <f>Lists!B34</f>
        <v>UNLIKELY</v>
      </c>
      <c r="C7" s="45" t="s">
        <v>299</v>
      </c>
      <c r="D7" s="106" t="s">
        <v>300</v>
      </c>
    </row>
    <row r="8" spans="1:26" s="1" customFormat="1" ht="57" customHeight="1">
      <c r="B8" s="35" t="str">
        <f>Lists!B35</f>
        <v>RARE</v>
      </c>
      <c r="C8" s="45" t="s">
        <v>301</v>
      </c>
      <c r="D8" s="106" t="s">
        <v>302</v>
      </c>
    </row>
    <row r="9" spans="1:26" s="1" customFormat="1" ht="15.6"/>
    <row r="10" spans="1:26">
      <c r="A10"/>
    </row>
  </sheetData>
  <sheetProtection sheet="1" objects="1" scenarios="1"/>
  <phoneticPr fontId="6" type="noConversion"/>
  <conditionalFormatting sqref="A2:XFD1048576">
    <cfRule type="cellIs" dxfId="163" priority="46" operator="equal">
      <formula>"Almost Certain"</formula>
    </cfRule>
  </conditionalFormatting>
  <conditionalFormatting sqref="B1:D1 AA1:XFD1">
    <cfRule type="cellIs" dxfId="162" priority="2" operator="equal">
      <formula>"Very Low"</formula>
    </cfRule>
    <cfRule type="cellIs" dxfId="161" priority="3" operator="equal">
      <formula>"Low"</formula>
    </cfRule>
    <cfRule type="cellIs" dxfId="160" priority="4" operator="equal">
      <formula>"Tolerable"</formula>
    </cfRule>
    <cfRule type="cellIs" dxfId="159" priority="5" operator="equal">
      <formula>"High"</formula>
    </cfRule>
    <cfRule type="cellIs" dxfId="158" priority="6" operator="equal">
      <formula>"Very High"</formula>
    </cfRule>
    <cfRule type="cellIs" dxfId="157" priority="7" operator="equal">
      <formula>"Open"</formula>
    </cfRule>
    <cfRule type="cellIs" dxfId="156" priority="8" operator="equal">
      <formula>"Closed"</formula>
    </cfRule>
    <cfRule type="cellIs" dxfId="155" priority="9" operator="equal">
      <formula>"Effective"</formula>
    </cfRule>
    <cfRule type="cellIs" dxfId="154" priority="10" operator="equal">
      <formula>"Insignificant"</formula>
    </cfRule>
    <cfRule type="cellIs" dxfId="153" priority="11" operator="equal">
      <formula>"Rare"</formula>
    </cfRule>
    <cfRule type="cellIs" dxfId="152" priority="12" operator="equal">
      <formula>"Strong"</formula>
    </cfRule>
    <cfRule type="cellIs" dxfId="151" priority="13" operator="equal">
      <formula>"Minor"</formula>
    </cfRule>
    <cfRule type="cellIs" dxfId="150" priority="14" operator="equal">
      <formula>"Unlikely"</formula>
    </cfRule>
    <cfRule type="cellIs" dxfId="149" priority="15" operator="equal">
      <formula>"Adequate"</formula>
    </cfRule>
    <cfRule type="cellIs" dxfId="148" priority="16" operator="equal">
      <formula>"Moderate"</formula>
    </cfRule>
    <cfRule type="cellIs" dxfId="147" priority="17" operator="equal">
      <formula>"Possible"</formula>
    </cfRule>
    <cfRule type="cellIs" dxfId="146" priority="18" operator="equal">
      <formula>"Needs Improvement"</formula>
    </cfRule>
    <cfRule type="cellIs" dxfId="145" priority="19" operator="equal">
      <formula>"Major"</formula>
    </cfRule>
    <cfRule type="cellIs" dxfId="144" priority="20" operator="equal">
      <formula>"Likely"</formula>
    </cfRule>
    <cfRule type="cellIs" dxfId="143" priority="21" operator="equal">
      <formula>"None"</formula>
    </cfRule>
    <cfRule type="cellIs" dxfId="142" priority="22" operator="equal">
      <formula>"Catastrophic"</formula>
    </cfRule>
    <cfRule type="cellIs" dxfId="141" priority="23" operator="equal">
      <formula>"Almost Certain"</formula>
    </cfRule>
  </conditionalFormatting>
  <conditionalFormatting sqref="E1:Z1">
    <cfRule type="cellIs" dxfId="140" priority="1" operator="equal">
      <formula>"Almost Certain"</formula>
    </cfRule>
  </conditionalFormatting>
  <printOptions horizontalCentered="1"/>
  <pageMargins left="0.75000000000000011" right="0.75000000000000011" top="1" bottom="1" header="0.5" footer="0.5"/>
  <pageSetup paperSize="9" orientation="portrait" horizontalDpi="4294967292" verticalDpi="4294967292"/>
  <extLst>
    <ext xmlns:mx="http://schemas.microsoft.com/office/mac/excel/2008/main" uri="{64002731-A6B0-56B0-2670-7721B7C09600}">
      <mx:PLV Mode="0" OnePage="0" WScale="10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tint="0.249977111117893"/>
    <pageSetUpPr fitToPage="1"/>
  </sheetPr>
  <dimension ref="A1:X44"/>
  <sheetViews>
    <sheetView showGridLines="0" zoomScale="90" zoomScaleNormal="90" zoomScalePageLayoutView="90" workbookViewId="0">
      <pane xSplit="3" ySplit="2" topLeftCell="D7" activePane="bottomRight" state="frozen"/>
      <selection pane="bottomRight" activeCell="A2" sqref="A2"/>
      <selection pane="bottomLeft" activeCell="A3" sqref="A3"/>
      <selection pane="topRight" activeCell="D1" sqref="D1"/>
    </sheetView>
  </sheetViews>
  <sheetFormatPr defaultColWidth="10.875" defaultRowHeight="15.6"/>
  <cols>
    <col min="1" max="1" width="2.375" style="11" customWidth="1"/>
    <col min="2" max="2" width="21.125" style="11" customWidth="1"/>
    <col min="3" max="3" width="35.875" style="13" customWidth="1"/>
    <col min="4" max="4" width="1.625" style="1" customWidth="1"/>
    <col min="5" max="7" width="14.125" style="11" customWidth="1"/>
    <col min="8" max="12" width="25.375" style="11" customWidth="1"/>
    <col min="13" max="16384" width="10.875" style="11"/>
  </cols>
  <sheetData>
    <row r="1" spans="1:24" s="74" customFormat="1" ht="30" customHeight="1">
      <c r="A1" s="72"/>
      <c r="B1" s="72" t="s">
        <v>303</v>
      </c>
      <c r="C1" s="73"/>
      <c r="D1" s="72"/>
      <c r="E1" s="72"/>
      <c r="F1" s="72"/>
      <c r="G1" s="72"/>
      <c r="H1" s="72"/>
      <c r="I1" s="72"/>
      <c r="J1" s="72"/>
      <c r="K1" s="72"/>
      <c r="L1" s="72"/>
      <c r="M1" s="77"/>
      <c r="N1" s="77"/>
      <c r="O1" s="77"/>
      <c r="P1" s="77"/>
      <c r="Q1" s="77"/>
      <c r="R1" s="77"/>
      <c r="S1" s="77"/>
      <c r="T1" s="77"/>
      <c r="U1" s="77"/>
      <c r="V1" s="77"/>
      <c r="W1" s="77"/>
      <c r="X1" s="77"/>
    </row>
    <row r="2" spans="1:24" s="29" customFormat="1" ht="20.100000000000001">
      <c r="A2" s="28"/>
      <c r="B2" s="28"/>
      <c r="C2" s="32"/>
      <c r="E2" s="33"/>
      <c r="F2" s="34"/>
      <c r="G2" s="28"/>
      <c r="H2" s="28"/>
      <c r="I2" s="28"/>
      <c r="J2" s="28"/>
      <c r="K2" s="28"/>
      <c r="L2" s="28"/>
    </row>
    <row r="3" spans="1:24" s="1" customFormat="1" ht="23.1" customHeight="1">
      <c r="B3" s="165" t="s">
        <v>290</v>
      </c>
      <c r="C3" s="167" t="s">
        <v>304</v>
      </c>
      <c r="E3" s="169" t="s">
        <v>305</v>
      </c>
      <c r="F3" s="170"/>
      <c r="G3" s="171"/>
      <c r="H3" s="48" t="s">
        <v>306</v>
      </c>
      <c r="I3" s="49" t="s">
        <v>307</v>
      </c>
      <c r="J3" s="172" t="s">
        <v>308</v>
      </c>
      <c r="K3" s="173"/>
      <c r="L3" s="174"/>
      <c r="N3" s="8"/>
    </row>
    <row r="4" spans="1:24" s="60" customFormat="1" ht="33.950000000000003" customHeight="1">
      <c r="B4" s="166"/>
      <c r="C4" s="168"/>
      <c r="E4" s="30" t="s">
        <v>309</v>
      </c>
      <c r="F4" s="56" t="s">
        <v>310</v>
      </c>
      <c r="G4" s="49" t="s">
        <v>311</v>
      </c>
      <c r="H4" s="50" t="s">
        <v>312</v>
      </c>
      <c r="I4" s="51" t="s">
        <v>313</v>
      </c>
      <c r="J4" s="50" t="s">
        <v>314</v>
      </c>
      <c r="K4" s="50" t="s">
        <v>315</v>
      </c>
      <c r="L4" s="50" t="s">
        <v>316</v>
      </c>
      <c r="N4" s="8"/>
    </row>
    <row r="5" spans="1:24" s="42" customFormat="1" ht="101.1" customHeight="1">
      <c r="A5" s="44"/>
      <c r="B5" s="36" t="str">
        <f>Lists!C31</f>
        <v>CATASTROPHIC</v>
      </c>
      <c r="C5" s="45" t="s">
        <v>317</v>
      </c>
      <c r="E5" s="47" t="s">
        <v>318</v>
      </c>
      <c r="F5" s="47" t="s">
        <v>318</v>
      </c>
      <c r="G5" s="47" t="s">
        <v>319</v>
      </c>
      <c r="H5" s="46" t="s">
        <v>320</v>
      </c>
      <c r="I5" s="107" t="s">
        <v>321</v>
      </c>
      <c r="J5" s="46" t="s">
        <v>322</v>
      </c>
      <c r="K5" s="46" t="s">
        <v>323</v>
      </c>
      <c r="L5" s="46" t="s">
        <v>324</v>
      </c>
    </row>
    <row r="6" spans="1:24" s="42" customFormat="1" ht="101.1" customHeight="1">
      <c r="A6" s="44"/>
      <c r="B6" s="41" t="str">
        <f>Lists!C32</f>
        <v>MAJOR</v>
      </c>
      <c r="C6" s="45" t="s">
        <v>325</v>
      </c>
      <c r="E6" s="47" t="s">
        <v>326</v>
      </c>
      <c r="F6" s="47" t="s">
        <v>327</v>
      </c>
      <c r="G6" s="47" t="s">
        <v>328</v>
      </c>
      <c r="H6" s="46" t="s">
        <v>329</v>
      </c>
      <c r="I6" s="107" t="s">
        <v>330</v>
      </c>
      <c r="J6" s="46" t="s">
        <v>331</v>
      </c>
      <c r="K6" s="46" t="s">
        <v>332</v>
      </c>
      <c r="L6" s="46" t="s">
        <v>333</v>
      </c>
    </row>
    <row r="7" spans="1:24" s="42" customFormat="1" ht="101.1" customHeight="1">
      <c r="A7" s="44"/>
      <c r="B7" s="38" t="str">
        <f>Lists!C33</f>
        <v>MODERATE</v>
      </c>
      <c r="C7" s="45" t="s">
        <v>334</v>
      </c>
      <c r="E7" s="47" t="s">
        <v>335</v>
      </c>
      <c r="F7" s="47" t="s">
        <v>336</v>
      </c>
      <c r="G7" s="47" t="s">
        <v>337</v>
      </c>
      <c r="H7" s="46" t="s">
        <v>338</v>
      </c>
      <c r="I7" s="107" t="s">
        <v>339</v>
      </c>
      <c r="J7" s="46" t="s">
        <v>340</v>
      </c>
      <c r="K7" s="46" t="s">
        <v>341</v>
      </c>
      <c r="L7" s="46" t="s">
        <v>342</v>
      </c>
    </row>
    <row r="8" spans="1:24" s="42" customFormat="1" ht="101.1" customHeight="1">
      <c r="A8" s="44"/>
      <c r="B8" s="39" t="str">
        <f>Lists!C34</f>
        <v>MINOR</v>
      </c>
      <c r="C8" s="45" t="s">
        <v>343</v>
      </c>
      <c r="E8" s="47" t="s">
        <v>344</v>
      </c>
      <c r="F8" s="47" t="s">
        <v>345</v>
      </c>
      <c r="G8" s="47" t="s">
        <v>346</v>
      </c>
      <c r="H8" s="46" t="s">
        <v>347</v>
      </c>
      <c r="I8" s="107" t="s">
        <v>348</v>
      </c>
      <c r="J8" s="46" t="s">
        <v>349</v>
      </c>
      <c r="K8" s="46" t="s">
        <v>350</v>
      </c>
      <c r="L8" s="46" t="s">
        <v>351</v>
      </c>
    </row>
    <row r="9" spans="1:24" s="42" customFormat="1" ht="101.1" customHeight="1">
      <c r="A9" s="44"/>
      <c r="B9" s="35" t="str">
        <f>Lists!C35</f>
        <v>INSIGNIFICANT</v>
      </c>
      <c r="C9" s="45" t="s">
        <v>352</v>
      </c>
      <c r="E9" s="47" t="s">
        <v>302</v>
      </c>
      <c r="F9" s="47" t="s">
        <v>302</v>
      </c>
      <c r="G9" s="47" t="s">
        <v>353</v>
      </c>
      <c r="H9" s="46" t="s">
        <v>354</v>
      </c>
      <c r="I9" s="107" t="s">
        <v>355</v>
      </c>
      <c r="J9" s="46" t="s">
        <v>356</v>
      </c>
      <c r="K9" s="46" t="s">
        <v>357</v>
      </c>
      <c r="L9" s="46" t="s">
        <v>358</v>
      </c>
    </row>
    <row r="10" spans="1:24" s="1" customFormat="1"/>
    <row r="11" spans="1:24" s="1" customFormat="1"/>
    <row r="12" spans="1:24" s="1" customFormat="1"/>
    <row r="13" spans="1:24" s="1" customFormat="1"/>
    <row r="14" spans="1:24" s="1" customFormat="1"/>
    <row r="15" spans="1:24" s="1" customFormat="1"/>
    <row r="16" spans="1:24" s="1" customFormat="1"/>
    <row r="17" s="1" customFormat="1"/>
    <row r="18" s="1" customFormat="1"/>
    <row r="19" s="1" customFormat="1"/>
    <row r="20" s="1" customFormat="1"/>
    <row r="21" s="1" customFormat="1"/>
    <row r="22" s="1" customFormat="1"/>
    <row r="23" s="1" customFormat="1"/>
    <row r="24" s="1" customFormat="1"/>
    <row r="25" s="1" customFormat="1"/>
    <row r="26" s="1" customFormat="1"/>
    <row r="27" s="1" customFormat="1"/>
    <row r="28" s="1" customFormat="1"/>
    <row r="29" s="1" customFormat="1"/>
    <row r="30" s="1" customFormat="1"/>
    <row r="31" s="1" customFormat="1"/>
    <row r="32" s="1" customFormat="1"/>
    <row r="33" spans="14:14" s="1" customFormat="1"/>
    <row r="34" spans="14:14" s="1" customFormat="1"/>
    <row r="35" spans="14:14" s="1" customFormat="1"/>
    <row r="36" spans="14:14" s="1" customFormat="1"/>
    <row r="37" spans="14:14" s="1" customFormat="1"/>
    <row r="38" spans="14:14" s="1" customFormat="1"/>
    <row r="39" spans="14:14" s="1" customFormat="1"/>
    <row r="40" spans="14:14" s="1" customFormat="1"/>
    <row r="41" spans="14:14" s="1" customFormat="1"/>
    <row r="42" spans="14:14">
      <c r="N42" s="14"/>
    </row>
    <row r="43" spans="14:14">
      <c r="N43" s="14"/>
    </row>
    <row r="44" spans="14:14">
      <c r="N44" s="14"/>
    </row>
  </sheetData>
  <sheetProtection sheet="1" objects="1" scenarios="1"/>
  <mergeCells count="4">
    <mergeCell ref="B3:B4"/>
    <mergeCell ref="C3:C4"/>
    <mergeCell ref="E3:G3"/>
    <mergeCell ref="J3:L3"/>
  </mergeCells>
  <phoneticPr fontId="6" type="noConversion"/>
  <conditionalFormatting sqref="B5:B9">
    <cfRule type="cellIs" dxfId="139" priority="23" operator="equal">
      <formula>"Almost Certain"</formula>
    </cfRule>
  </conditionalFormatting>
  <conditionalFormatting sqref="B1:XFD1">
    <cfRule type="cellIs" dxfId="138" priority="1" operator="equal">
      <formula>"Very Low"</formula>
    </cfRule>
    <cfRule type="cellIs" dxfId="137" priority="2" operator="equal">
      <formula>"Low"</formula>
    </cfRule>
    <cfRule type="cellIs" dxfId="136" priority="3" operator="equal">
      <formula>"Tolerable"</formula>
    </cfRule>
    <cfRule type="cellIs" dxfId="135" priority="4" operator="equal">
      <formula>"High"</formula>
    </cfRule>
    <cfRule type="cellIs" dxfId="134" priority="5" operator="equal">
      <formula>"Very High"</formula>
    </cfRule>
    <cfRule type="cellIs" dxfId="133" priority="6" operator="equal">
      <formula>"Open"</formula>
    </cfRule>
    <cfRule type="cellIs" dxfId="132" priority="7" operator="equal">
      <formula>"Closed"</formula>
    </cfRule>
    <cfRule type="cellIs" dxfId="131" priority="8" operator="equal">
      <formula>"Effective"</formula>
    </cfRule>
    <cfRule type="cellIs" dxfId="130" priority="9" operator="equal">
      <formula>"Insignificant"</formula>
    </cfRule>
    <cfRule type="cellIs" dxfId="129" priority="10" operator="equal">
      <formula>"Rare"</formula>
    </cfRule>
    <cfRule type="cellIs" dxfId="128" priority="11" operator="equal">
      <formula>"Strong"</formula>
    </cfRule>
    <cfRule type="cellIs" dxfId="127" priority="12" operator="equal">
      <formula>"Minor"</formula>
    </cfRule>
    <cfRule type="cellIs" dxfId="126" priority="13" operator="equal">
      <formula>"Unlikely"</formula>
    </cfRule>
    <cfRule type="cellIs" dxfId="125" priority="14" operator="equal">
      <formula>"Adequate"</formula>
    </cfRule>
    <cfRule type="cellIs" dxfId="124" priority="15" operator="equal">
      <formula>"Moderate"</formula>
    </cfRule>
    <cfRule type="cellIs" dxfId="123" priority="16" operator="equal">
      <formula>"Possible"</formula>
    </cfRule>
    <cfRule type="cellIs" dxfId="122" priority="17" operator="equal">
      <formula>"Needs Improvement"</formula>
    </cfRule>
    <cfRule type="cellIs" dxfId="121" priority="18" operator="equal">
      <formula>"Major"</formula>
    </cfRule>
    <cfRule type="cellIs" dxfId="120" priority="19" operator="equal">
      <formula>"Likely"</formula>
    </cfRule>
    <cfRule type="cellIs" dxfId="119" priority="20" operator="equal">
      <formula>"None"</formula>
    </cfRule>
    <cfRule type="cellIs" dxfId="118" priority="21" operator="equal">
      <formula>"Catastrophic"</formula>
    </cfRule>
    <cfRule type="cellIs" dxfId="117" priority="22" operator="equal">
      <formula>"Almost Certain"</formula>
    </cfRule>
  </conditionalFormatting>
  <printOptions horizontalCentered="1"/>
  <pageMargins left="0.35629921259842523" right="0.35629921259842523" top="1" bottom="1" header="0.5" footer="0.5"/>
  <pageSetup paperSize="9" scale="56" orientation="landscape" horizontalDpi="4294967292" verticalDpi="4294967292"/>
  <extLst>
    <ext xmlns:mx="http://schemas.microsoft.com/office/mac/excel/2008/main" uri="{64002731-A6B0-56B0-2670-7721B7C09600}">
      <mx:PLV Mode="0" OnePage="0" WScale="10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tint="0.249977111117893"/>
    <pageSetUpPr fitToPage="1"/>
  </sheetPr>
  <dimension ref="A1:Z21"/>
  <sheetViews>
    <sheetView showGridLines="0" zoomScale="90" zoomScaleNormal="90" zoomScalePageLayoutView="90" workbookViewId="0">
      <selection activeCell="I14" sqref="I14"/>
    </sheetView>
  </sheetViews>
  <sheetFormatPr defaultColWidth="10.875" defaultRowHeight="15.6"/>
  <cols>
    <col min="1" max="1" width="2.375" style="1" customWidth="1"/>
    <col min="2" max="2" width="3.625" style="1" customWidth="1"/>
    <col min="3" max="3" width="13.875" style="8" customWidth="1"/>
    <col min="4" max="4" width="16.5" style="3" customWidth="1"/>
    <col min="5" max="8" width="16.5" style="1" customWidth="1"/>
    <col min="9" max="10" width="14.125" style="4" customWidth="1"/>
    <col min="11" max="11" width="14.125" style="1" customWidth="1"/>
    <col min="12" max="16" width="23.625" style="1" customWidth="1"/>
    <col min="17" max="16384" width="10.875" style="1"/>
  </cols>
  <sheetData>
    <row r="1" spans="1:26" s="74" customFormat="1" ht="33" customHeight="1">
      <c r="A1" s="72"/>
      <c r="B1" s="72" t="s">
        <v>359</v>
      </c>
      <c r="C1" s="73"/>
      <c r="D1" s="72"/>
      <c r="E1" s="72"/>
      <c r="F1" s="72"/>
      <c r="G1" s="72"/>
      <c r="H1" s="72"/>
      <c r="I1" s="1"/>
      <c r="J1" s="1"/>
      <c r="K1" s="1"/>
      <c r="L1" s="1"/>
      <c r="M1" s="1"/>
      <c r="N1" s="1"/>
      <c r="O1" s="1"/>
      <c r="P1" s="1"/>
      <c r="Q1" s="1"/>
      <c r="R1" s="1"/>
      <c r="S1" s="1"/>
      <c r="T1" s="1"/>
      <c r="U1" s="1"/>
      <c r="V1" s="1"/>
      <c r="W1" s="1"/>
      <c r="X1" s="1"/>
      <c r="Y1" s="1"/>
      <c r="Z1" s="1"/>
    </row>
    <row r="2" spans="1:26" ht="18">
      <c r="B2" s="5"/>
    </row>
    <row r="3" spans="1:26" ht="18">
      <c r="B3" s="5"/>
    </row>
    <row r="5" spans="1:26" s="11" customFormat="1" ht="84.95" customHeight="1">
      <c r="B5" s="176" t="s">
        <v>360</v>
      </c>
      <c r="C5" s="59" t="s">
        <v>361</v>
      </c>
      <c r="D5" s="23" t="str">
        <f>Lists!D33</f>
        <v>TOLERABLE</v>
      </c>
      <c r="E5" s="24" t="str">
        <f>Lists!D32</f>
        <v>HIGH</v>
      </c>
      <c r="F5" s="25" t="str">
        <f>Lists!D31</f>
        <v>VERY HIGH</v>
      </c>
      <c r="G5" s="25" t="str">
        <f>Lists!D31</f>
        <v>VERY HIGH</v>
      </c>
      <c r="H5" s="25" t="str">
        <f>Lists!D31</f>
        <v>VERY HIGH</v>
      </c>
      <c r="I5" s="10"/>
      <c r="J5" s="4"/>
    </row>
    <row r="6" spans="1:26" s="11" customFormat="1" ht="84.95" customHeight="1">
      <c r="B6" s="176"/>
      <c r="C6" s="59" t="s">
        <v>362</v>
      </c>
      <c r="D6" s="26" t="str">
        <f>Lists!D34</f>
        <v>LOW</v>
      </c>
      <c r="E6" s="23" t="str">
        <f>Lists!D33</f>
        <v>TOLERABLE</v>
      </c>
      <c r="F6" s="24" t="str">
        <f>Lists!D32</f>
        <v>HIGH</v>
      </c>
      <c r="G6" s="25" t="str">
        <f>Lists!D31</f>
        <v>VERY HIGH</v>
      </c>
      <c r="H6" s="25" t="str">
        <f>Lists!D31</f>
        <v>VERY HIGH</v>
      </c>
      <c r="I6" s="10"/>
      <c r="J6" s="4"/>
    </row>
    <row r="7" spans="1:26" s="11" customFormat="1" ht="84.95" customHeight="1">
      <c r="B7" s="176"/>
      <c r="C7" s="59" t="s">
        <v>199</v>
      </c>
      <c r="D7" s="26" t="str">
        <f>Lists!D34</f>
        <v>LOW</v>
      </c>
      <c r="E7" s="26" t="str">
        <f>Lists!D34</f>
        <v>LOW</v>
      </c>
      <c r="F7" s="23" t="str">
        <f>Lists!D33</f>
        <v>TOLERABLE</v>
      </c>
      <c r="G7" s="24" t="str">
        <f>Lists!D32</f>
        <v>HIGH</v>
      </c>
      <c r="H7" s="24" t="str">
        <f>Lists!D32</f>
        <v>HIGH</v>
      </c>
      <c r="I7" s="10"/>
      <c r="J7" s="4"/>
    </row>
    <row r="8" spans="1:26" s="11" customFormat="1" ht="84.95" customHeight="1">
      <c r="B8" s="176"/>
      <c r="C8" s="59" t="s">
        <v>363</v>
      </c>
      <c r="D8" s="27" t="str">
        <f>Lists!D35</f>
        <v>VERY LOW</v>
      </c>
      <c r="E8" s="26" t="str">
        <f>Lists!D34</f>
        <v>LOW</v>
      </c>
      <c r="F8" s="23" t="str">
        <f>Lists!D33</f>
        <v>TOLERABLE</v>
      </c>
      <c r="G8" s="23" t="str">
        <f>Lists!D33</f>
        <v>TOLERABLE</v>
      </c>
      <c r="H8" s="24" t="str">
        <f>Lists!D32</f>
        <v>HIGH</v>
      </c>
      <c r="I8" s="10"/>
      <c r="J8" s="4"/>
    </row>
    <row r="9" spans="1:26" s="10" customFormat="1" ht="84.95" customHeight="1">
      <c r="B9" s="176"/>
      <c r="C9" s="59" t="s">
        <v>364</v>
      </c>
      <c r="D9" s="27" t="str">
        <f>Lists!D35</f>
        <v>VERY LOW</v>
      </c>
      <c r="E9" s="27" t="str">
        <f>Lists!D35</f>
        <v>VERY LOW</v>
      </c>
      <c r="F9" s="26" t="str">
        <f>Lists!D34</f>
        <v>LOW</v>
      </c>
      <c r="G9" s="23" t="str">
        <f>Lists!D33</f>
        <v>TOLERABLE</v>
      </c>
      <c r="H9" s="23" t="str">
        <f>Lists!D33</f>
        <v>TOLERABLE</v>
      </c>
      <c r="J9" s="4"/>
    </row>
    <row r="10" spans="1:26" s="9" customFormat="1" ht="27.95" customHeight="1">
      <c r="C10" s="22"/>
      <c r="D10" s="59" t="s">
        <v>365</v>
      </c>
      <c r="E10" s="59" t="s">
        <v>366</v>
      </c>
      <c r="F10" s="59" t="s">
        <v>367</v>
      </c>
      <c r="G10" s="59" t="s">
        <v>368</v>
      </c>
      <c r="H10" s="59" t="s">
        <v>369</v>
      </c>
      <c r="J10" s="4"/>
    </row>
    <row r="11" spans="1:26" s="11" customFormat="1" ht="18">
      <c r="C11" s="12"/>
      <c r="D11" s="175" t="s">
        <v>370</v>
      </c>
      <c r="E11" s="175"/>
      <c r="F11" s="175"/>
      <c r="G11" s="175"/>
      <c r="H11" s="175"/>
      <c r="I11" s="10"/>
      <c r="J11" s="10"/>
    </row>
    <row r="12" spans="1:26">
      <c r="D12" s="1"/>
      <c r="J12" s="10"/>
    </row>
    <row r="13" spans="1:26">
      <c r="D13" s="1"/>
      <c r="J13" s="10"/>
    </row>
    <row r="14" spans="1:26">
      <c r="D14" s="1"/>
      <c r="J14" s="10"/>
    </row>
    <row r="15" spans="1:26">
      <c r="D15" s="1"/>
      <c r="J15" s="10"/>
    </row>
    <row r="16" spans="1:26">
      <c r="D16" s="1"/>
      <c r="J16" s="10"/>
    </row>
    <row r="17" spans="4:10">
      <c r="D17" s="1"/>
      <c r="J17" s="10"/>
    </row>
    <row r="18" spans="4:10">
      <c r="D18" s="1"/>
      <c r="J18" s="10"/>
    </row>
    <row r="19" spans="4:10">
      <c r="J19" s="10"/>
    </row>
    <row r="20" spans="4:10">
      <c r="J20" s="10"/>
    </row>
    <row r="21" spans="4:10">
      <c r="J21" s="10"/>
    </row>
  </sheetData>
  <sheetProtection sheet="1" objects="1" scenarios="1"/>
  <mergeCells count="2">
    <mergeCell ref="D11:H11"/>
    <mergeCell ref="B5:B9"/>
  </mergeCells>
  <phoneticPr fontId="6" type="noConversion"/>
  <conditionalFormatting sqref="AA1:XFD1 B1:H1">
    <cfRule type="cellIs" dxfId="116" priority="2" operator="equal">
      <formula>"Very Low"</formula>
    </cfRule>
    <cfRule type="cellIs" dxfId="115" priority="3" operator="equal">
      <formula>"Low"</formula>
    </cfRule>
    <cfRule type="cellIs" dxfId="114" priority="4" operator="equal">
      <formula>"Tolerable"</formula>
    </cfRule>
    <cfRule type="cellIs" dxfId="113" priority="5" operator="equal">
      <formula>"High"</formula>
    </cfRule>
    <cfRule type="cellIs" dxfId="112" priority="6" operator="equal">
      <formula>"Very High"</formula>
    </cfRule>
    <cfRule type="cellIs" dxfId="111" priority="7" operator="equal">
      <formula>"Open"</formula>
    </cfRule>
    <cfRule type="cellIs" dxfId="110" priority="8" operator="equal">
      <formula>"Closed"</formula>
    </cfRule>
    <cfRule type="cellIs" dxfId="109" priority="9" operator="equal">
      <formula>"Effective"</formula>
    </cfRule>
    <cfRule type="cellIs" dxfId="108" priority="10" operator="equal">
      <formula>"Insignificant"</formula>
    </cfRule>
    <cfRule type="cellIs" dxfId="107" priority="11" operator="equal">
      <formula>"Rare"</formula>
    </cfRule>
    <cfRule type="cellIs" dxfId="106" priority="12" operator="equal">
      <formula>"Strong"</formula>
    </cfRule>
    <cfRule type="cellIs" dxfId="105" priority="13" operator="equal">
      <formula>"Minor"</formula>
    </cfRule>
    <cfRule type="cellIs" dxfId="104" priority="14" operator="equal">
      <formula>"Unlikely"</formula>
    </cfRule>
    <cfRule type="cellIs" dxfId="103" priority="15" operator="equal">
      <formula>"Adequate"</formula>
    </cfRule>
    <cfRule type="cellIs" dxfId="102" priority="16" operator="equal">
      <formula>"Moderate"</formula>
    </cfRule>
    <cfRule type="cellIs" dxfId="101" priority="17" operator="equal">
      <formula>"Possible"</formula>
    </cfRule>
    <cfRule type="cellIs" dxfId="100" priority="18" operator="equal">
      <formula>"Needs Improvement"</formula>
    </cfRule>
    <cfRule type="cellIs" dxfId="99" priority="19" operator="equal">
      <formula>"Major"</formula>
    </cfRule>
    <cfRule type="cellIs" dxfId="98" priority="20" operator="equal">
      <formula>"Likely"</formula>
    </cfRule>
    <cfRule type="cellIs" dxfId="97" priority="21" operator="equal">
      <formula>"None"</formula>
    </cfRule>
    <cfRule type="cellIs" dxfId="96" priority="22" operator="equal">
      <formula>"Catastrophic"</formula>
    </cfRule>
    <cfRule type="cellIs" dxfId="95" priority="23" operator="equal">
      <formula>"Almost Certain"</formula>
    </cfRule>
  </conditionalFormatting>
  <conditionalFormatting sqref="I1:Z1">
    <cfRule type="cellIs" dxfId="94" priority="1" operator="equal">
      <formula>"Almost Certain"</formula>
    </cfRule>
  </conditionalFormatting>
  <printOptions horizontalCentered="1"/>
  <pageMargins left="0.55314960629921262" right="0.55314960629921262" top="1" bottom="1" header="0.5" footer="0.5"/>
  <pageSetup paperSize="9" scale="80" orientation="landscape" horizontalDpi="4294967292" verticalDpi="4294967292"/>
  <drawing r:id="rId1"/>
  <extLst>
    <ext xmlns:mx="http://schemas.microsoft.com/office/mac/excel/2008/main" uri="{64002731-A6B0-56B0-2670-7721B7C09600}">
      <mx:PLV Mode="0" OnePage="0" WScale="10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tint="0.249977111117893"/>
    <pageSetUpPr fitToPage="1"/>
  </sheetPr>
  <dimension ref="A1:Z9"/>
  <sheetViews>
    <sheetView showGridLines="0" zoomScale="90" zoomScaleNormal="90" zoomScalePageLayoutView="90" workbookViewId="0">
      <selection activeCell="A2" sqref="A2"/>
    </sheetView>
  </sheetViews>
  <sheetFormatPr defaultColWidth="10.875" defaultRowHeight="14.1"/>
  <cols>
    <col min="1" max="1" width="2.375" style="11" customWidth="1"/>
    <col min="2" max="2" width="22" style="11" customWidth="1"/>
    <col min="3" max="3" width="22.875" style="11" customWidth="1"/>
    <col min="4" max="4" width="47.125" style="13" customWidth="1"/>
    <col min="5" max="16384" width="10.875" style="11"/>
  </cols>
  <sheetData>
    <row r="1" spans="1:26" s="74" customFormat="1" ht="33" customHeight="1">
      <c r="A1" s="72"/>
      <c r="B1" s="72" t="s">
        <v>371</v>
      </c>
      <c r="C1" s="73"/>
      <c r="D1" s="72"/>
      <c r="E1" s="1"/>
      <c r="F1" s="1"/>
      <c r="G1" s="1"/>
      <c r="H1" s="1"/>
      <c r="I1" s="1"/>
      <c r="J1" s="1"/>
      <c r="K1" s="1"/>
      <c r="L1" s="1"/>
      <c r="M1" s="1"/>
      <c r="N1" s="1"/>
      <c r="O1" s="1"/>
      <c r="P1" s="1"/>
      <c r="Q1" s="1"/>
      <c r="R1" s="1"/>
      <c r="S1" s="1"/>
      <c r="T1" s="1"/>
      <c r="U1" s="1"/>
      <c r="V1" s="1"/>
      <c r="W1" s="1"/>
      <c r="X1" s="1"/>
      <c r="Y1" s="1"/>
      <c r="Z1" s="1"/>
    </row>
    <row r="2" spans="1:26" s="1" customFormat="1" ht="15.6">
      <c r="A2" s="20"/>
      <c r="D2" s="3"/>
    </row>
    <row r="3" spans="1:26" s="4" customFormat="1" ht="60" customHeight="1">
      <c r="A3" s="20"/>
      <c r="B3" s="30" t="s">
        <v>290</v>
      </c>
      <c r="C3" s="30" t="s">
        <v>372</v>
      </c>
      <c r="D3" s="30" t="s">
        <v>373</v>
      </c>
    </row>
    <row r="4" spans="1:26" s="1" customFormat="1" ht="60" customHeight="1">
      <c r="A4" s="20"/>
      <c r="B4" s="36" t="str">
        <f>Lists!E31</f>
        <v>NONE</v>
      </c>
      <c r="C4" s="31" t="s">
        <v>374</v>
      </c>
      <c r="D4" s="31" t="s">
        <v>375</v>
      </c>
    </row>
    <row r="5" spans="1:26" s="1" customFormat="1" ht="60" customHeight="1">
      <c r="A5" s="20"/>
      <c r="B5" s="37" t="str">
        <f>Lists!E32</f>
        <v>NEEDS IMPROVEMENT</v>
      </c>
      <c r="C5" s="31" t="s">
        <v>376</v>
      </c>
      <c r="D5" s="31" t="s">
        <v>377</v>
      </c>
    </row>
    <row r="6" spans="1:26" s="1" customFormat="1" ht="60" customHeight="1">
      <c r="A6" s="20"/>
      <c r="B6" s="38" t="str">
        <f>Lists!E33</f>
        <v>ADEQUATE</v>
      </c>
      <c r="C6" s="31" t="s">
        <v>378</v>
      </c>
      <c r="D6" s="31" t="s">
        <v>379</v>
      </c>
    </row>
    <row r="7" spans="1:26" s="1" customFormat="1" ht="60" customHeight="1">
      <c r="A7" s="20"/>
      <c r="B7" s="39" t="str">
        <f>Lists!E34</f>
        <v>STRONG</v>
      </c>
      <c r="C7" s="31" t="s">
        <v>380</v>
      </c>
      <c r="D7" s="31" t="s">
        <v>381</v>
      </c>
    </row>
    <row r="8" spans="1:26" s="1" customFormat="1" ht="60" customHeight="1">
      <c r="A8" s="20"/>
      <c r="B8" s="35" t="str">
        <f>Lists!E35</f>
        <v>EFFECTIVE</v>
      </c>
      <c r="C8" s="31" t="s">
        <v>382</v>
      </c>
      <c r="D8" s="31" t="s">
        <v>383</v>
      </c>
    </row>
    <row r="9" spans="1:26" s="1" customFormat="1" ht="15.6">
      <c r="D9" s="3"/>
    </row>
  </sheetData>
  <sheetProtection sheet="1" objects="1" scenarios="1"/>
  <phoneticPr fontId="6" type="noConversion"/>
  <conditionalFormatting sqref="B1:D1 AA1:XFD1">
    <cfRule type="cellIs" dxfId="93" priority="2" operator="equal">
      <formula>"Very Low"</formula>
    </cfRule>
    <cfRule type="cellIs" dxfId="92" priority="3" operator="equal">
      <formula>"Low"</formula>
    </cfRule>
    <cfRule type="cellIs" dxfId="91" priority="4" operator="equal">
      <formula>"Tolerable"</formula>
    </cfRule>
    <cfRule type="cellIs" dxfId="90" priority="5" operator="equal">
      <formula>"High"</formula>
    </cfRule>
    <cfRule type="cellIs" dxfId="89" priority="6" operator="equal">
      <formula>"Very High"</formula>
    </cfRule>
    <cfRule type="cellIs" dxfId="88" priority="7" operator="equal">
      <formula>"Open"</formula>
    </cfRule>
    <cfRule type="cellIs" dxfId="87" priority="8" operator="equal">
      <formula>"Closed"</formula>
    </cfRule>
    <cfRule type="cellIs" dxfId="86" priority="9" operator="equal">
      <formula>"Effective"</formula>
    </cfRule>
    <cfRule type="cellIs" dxfId="85" priority="10" operator="equal">
      <formula>"Insignificant"</formula>
    </cfRule>
    <cfRule type="cellIs" dxfId="84" priority="11" operator="equal">
      <formula>"Rare"</formula>
    </cfRule>
    <cfRule type="cellIs" dxfId="83" priority="12" operator="equal">
      <formula>"Strong"</formula>
    </cfRule>
    <cfRule type="cellIs" dxfId="82" priority="13" operator="equal">
      <formula>"Minor"</formula>
    </cfRule>
    <cfRule type="cellIs" dxfId="81" priority="14" operator="equal">
      <formula>"Unlikely"</formula>
    </cfRule>
    <cfRule type="cellIs" dxfId="80" priority="15" operator="equal">
      <formula>"Adequate"</formula>
    </cfRule>
    <cfRule type="cellIs" dxfId="79" priority="16" operator="equal">
      <formula>"Moderate"</formula>
    </cfRule>
    <cfRule type="cellIs" dxfId="78" priority="17" operator="equal">
      <formula>"Possible"</formula>
    </cfRule>
    <cfRule type="cellIs" dxfId="77" priority="18" operator="equal">
      <formula>"Needs Improvement"</formula>
    </cfRule>
    <cfRule type="cellIs" dxfId="76" priority="19" operator="equal">
      <formula>"Major"</formula>
    </cfRule>
    <cfRule type="cellIs" dxfId="75" priority="20" operator="equal">
      <formula>"Likely"</formula>
    </cfRule>
    <cfRule type="cellIs" dxfId="74" priority="21" operator="equal">
      <formula>"None"</formula>
    </cfRule>
    <cfRule type="cellIs" dxfId="73" priority="22" operator="equal">
      <formula>"Catastrophic"</formula>
    </cfRule>
    <cfRule type="cellIs" dxfId="72" priority="23" operator="equal">
      <formula>"Almost Certain"</formula>
    </cfRule>
  </conditionalFormatting>
  <conditionalFormatting sqref="E1:Z1">
    <cfRule type="cellIs" dxfId="71" priority="1" operator="equal">
      <formula>"Almost Certain"</formula>
    </cfRule>
  </conditionalFormatting>
  <pageMargins left="0.75000000000000011" right="0.75000000000000011" top="1" bottom="1" header="0.5" footer="0.5"/>
  <pageSetup paperSize="9" scale="85" orientation="portrait" horizontalDpi="4294967292" verticalDpi="4294967292"/>
  <extLst>
    <ext xmlns:mx="http://schemas.microsoft.com/office/mac/excel/2008/main" uri="{64002731-A6B0-56B0-2670-7721B7C09600}">
      <mx:PLV Mode="0" OnePage="0" WScale="10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1" tint="4.9989318521683403E-2"/>
    <pageSetUpPr fitToPage="1"/>
  </sheetPr>
  <dimension ref="A1:Z10"/>
  <sheetViews>
    <sheetView showGridLines="0" tabSelected="1" topLeftCell="A10" zoomScale="90" zoomScaleNormal="90" zoomScalePageLayoutView="90" workbookViewId="0">
      <selection activeCell="A2" sqref="A2"/>
    </sheetView>
  </sheetViews>
  <sheetFormatPr defaultColWidth="10.625" defaultRowHeight="15.6"/>
  <cols>
    <col min="1" max="1" width="2.375" customWidth="1"/>
    <col min="2" max="2" width="14.125" customWidth="1"/>
    <col min="3" max="3" width="94.5" customWidth="1"/>
  </cols>
  <sheetData>
    <row r="1" spans="1:26" s="74" customFormat="1" ht="33" customHeight="1">
      <c r="A1" s="72"/>
      <c r="B1" s="72" t="s">
        <v>384</v>
      </c>
      <c r="C1" s="73"/>
      <c r="D1" s="1"/>
      <c r="E1" s="1"/>
      <c r="F1" s="1"/>
      <c r="G1" s="1"/>
      <c r="H1" s="1"/>
      <c r="I1" s="1"/>
      <c r="J1" s="1"/>
      <c r="K1" s="1"/>
      <c r="L1" s="1"/>
      <c r="M1" s="1"/>
      <c r="N1" s="1"/>
      <c r="O1" s="1"/>
      <c r="P1" s="1"/>
      <c r="Q1" s="1"/>
      <c r="R1" s="1"/>
      <c r="S1" s="1"/>
      <c r="T1" s="1"/>
      <c r="U1" s="1"/>
      <c r="V1" s="1"/>
      <c r="W1" s="1"/>
      <c r="X1" s="1"/>
      <c r="Y1" s="1"/>
      <c r="Z1" s="1"/>
    </row>
    <row r="2" spans="1:26" s="1" customFormat="1"/>
    <row r="3" spans="1:26" s="1" customFormat="1">
      <c r="B3" s="1" t="s">
        <v>385</v>
      </c>
    </row>
    <row r="4" spans="1:26" s="1" customFormat="1"/>
    <row r="5" spans="1:26" s="21" customFormat="1" ht="57" customHeight="1">
      <c r="B5" s="65" t="s">
        <v>386</v>
      </c>
      <c r="C5" s="65" t="s">
        <v>387</v>
      </c>
    </row>
    <row r="6" spans="1:26" s="20" customFormat="1" ht="84.95" customHeight="1">
      <c r="B6" s="53" t="str">
        <f>Lists!B42</f>
        <v>AVOID</v>
      </c>
      <c r="C6" s="18" t="s">
        <v>388</v>
      </c>
    </row>
    <row r="7" spans="1:26" s="20" customFormat="1" ht="84.95" customHeight="1">
      <c r="B7" s="53" t="str">
        <f>Lists!B43</f>
        <v>REDUCE</v>
      </c>
      <c r="C7" s="18" t="s">
        <v>389</v>
      </c>
    </row>
    <row r="8" spans="1:26" s="20" customFormat="1" ht="42.95" customHeight="1">
      <c r="B8" s="57" t="str">
        <f>Lists!B44</f>
        <v>SHARE</v>
      </c>
      <c r="C8" s="177" t="s">
        <v>390</v>
      </c>
    </row>
    <row r="9" spans="1:26" s="20" customFormat="1" ht="42.95" customHeight="1">
      <c r="B9" s="58" t="str">
        <f>Lists!B45</f>
        <v>TRANSFER</v>
      </c>
      <c r="C9" s="178"/>
    </row>
    <row r="10" spans="1:26" s="20" customFormat="1" ht="84.95" customHeight="1">
      <c r="B10" s="53" t="str">
        <f>Lists!B46</f>
        <v>ACCEPT</v>
      </c>
      <c r="C10" s="18" t="s">
        <v>391</v>
      </c>
    </row>
  </sheetData>
  <sheetProtection sheet="1" objects="1" scenarios="1"/>
  <mergeCells count="1">
    <mergeCell ref="C8:C9"/>
  </mergeCells>
  <phoneticPr fontId="6" type="noConversion"/>
  <conditionalFormatting sqref="B1:C1 AA1:XFD1">
    <cfRule type="cellIs" dxfId="70" priority="3" operator="equal">
      <formula>"Very Low"</formula>
    </cfRule>
    <cfRule type="cellIs" dxfId="69" priority="4" operator="equal">
      <formula>"Low"</formula>
    </cfRule>
    <cfRule type="cellIs" dxfId="68" priority="5" operator="equal">
      <formula>"Tolerable"</formula>
    </cfRule>
    <cfRule type="cellIs" dxfId="67" priority="6" operator="equal">
      <formula>"High"</formula>
    </cfRule>
    <cfRule type="cellIs" dxfId="66" priority="7" operator="equal">
      <formula>"Very High"</formula>
    </cfRule>
    <cfRule type="cellIs" dxfId="65" priority="8" operator="equal">
      <formula>"Open"</formula>
    </cfRule>
    <cfRule type="cellIs" dxfId="64" priority="9" operator="equal">
      <formula>"Closed"</formula>
    </cfRule>
    <cfRule type="cellIs" dxfId="63" priority="10" operator="equal">
      <formula>"Effective"</formula>
    </cfRule>
    <cfRule type="cellIs" dxfId="62" priority="11" operator="equal">
      <formula>"Insignificant"</formula>
    </cfRule>
    <cfRule type="cellIs" dxfId="61" priority="12" operator="equal">
      <formula>"Rare"</formula>
    </cfRule>
    <cfRule type="cellIs" dxfId="60" priority="13" operator="equal">
      <formula>"Strong"</formula>
    </cfRule>
    <cfRule type="cellIs" dxfId="59" priority="14" operator="equal">
      <formula>"Minor"</formula>
    </cfRule>
    <cfRule type="cellIs" dxfId="58" priority="15" operator="equal">
      <formula>"Unlikely"</formula>
    </cfRule>
    <cfRule type="cellIs" dxfId="57" priority="16" operator="equal">
      <formula>"Adequate"</formula>
    </cfRule>
    <cfRule type="cellIs" dxfId="56" priority="17" operator="equal">
      <formula>"Moderate"</formula>
    </cfRule>
    <cfRule type="cellIs" dxfId="55" priority="18" operator="equal">
      <formula>"Possible"</formula>
    </cfRule>
    <cfRule type="cellIs" dxfId="54" priority="19" operator="equal">
      <formula>"Needs Improvement"</formula>
    </cfRule>
    <cfRule type="cellIs" dxfId="53" priority="20" operator="equal">
      <formula>"Major"</formula>
    </cfRule>
    <cfRule type="cellIs" dxfId="52" priority="21" operator="equal">
      <formula>"Likely"</formula>
    </cfRule>
    <cfRule type="cellIs" dxfId="51" priority="22" operator="equal">
      <formula>"None"</formula>
    </cfRule>
    <cfRule type="cellIs" dxfId="50" priority="23" operator="equal">
      <formula>"Catastrophic"</formula>
    </cfRule>
    <cfRule type="cellIs" dxfId="49" priority="24" operator="equal">
      <formula>"Almost Certain"</formula>
    </cfRule>
  </conditionalFormatting>
  <conditionalFormatting sqref="E1:Z1">
    <cfRule type="cellIs" dxfId="48" priority="2" operator="equal">
      <formula>"Almost Certain"</formula>
    </cfRule>
  </conditionalFormatting>
  <conditionalFormatting sqref="D1">
    <cfRule type="cellIs" dxfId="47" priority="1" operator="equal">
      <formula>"Almost Certain"</formula>
    </cfRule>
  </conditionalFormatting>
  <printOptions horizontalCentered="1" verticalCentered="1"/>
  <pageMargins left="0.75000000000000011" right="0.75000000000000011" top="1" bottom="1" header="0.5" footer="0.5"/>
  <pageSetup paperSize="9" scale="93" orientation="landscape" horizontalDpi="4294967292" verticalDpi="4294967292"/>
  <extLst>
    <ext xmlns:mx="http://schemas.microsoft.com/office/mac/excel/2008/main" uri="{64002731-A6B0-56B0-2670-7721B7C09600}">
      <mx:PLV Mode="0" OnePage="0" WScale="10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e645488-6fd6-46e5-8e0c-bbe6f151e32e">
      <Terms xmlns="http://schemas.microsoft.com/office/infopath/2007/PartnerControls"/>
    </lcf76f155ced4ddcb4097134ff3c332f>
    <TaxCatchAll xmlns="cff330f7-cf22-4164-ab59-4b915ccf0943" xsi:nil="true"/>
    <_Flow_SignoffStatus xmlns="ce645488-6fd6-46e5-8e0c-bbe6f151e32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B582854F196124490A1F658931F55CD" ma:contentTypeVersion="17" ma:contentTypeDescription="Create a new document." ma:contentTypeScope="" ma:versionID="c0da6e9b27b8525f387d904b169367bc">
  <xsd:schema xmlns:xsd="http://www.w3.org/2001/XMLSchema" xmlns:xs="http://www.w3.org/2001/XMLSchema" xmlns:p="http://schemas.microsoft.com/office/2006/metadata/properties" xmlns:ns2="ce645488-6fd6-46e5-8e0c-bbe6f151e32e" xmlns:ns3="cff330f7-cf22-4164-ab59-4b915ccf0943" targetNamespace="http://schemas.microsoft.com/office/2006/metadata/properties" ma:root="true" ma:fieldsID="073ba13a2417ada1f6603a7d91698bad" ns2:_="" ns3:_="">
    <xsd:import namespace="ce645488-6fd6-46e5-8e0c-bbe6f151e32e"/>
    <xsd:import namespace="cff330f7-cf22-4164-ab59-4b915ccf09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lcf76f155ced4ddcb4097134ff3c332f" minOccurs="0"/>
                <xsd:element ref="ns3:TaxCatchAll"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645488-6fd6-46e5-8e0c-bbe6f151e3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cd7462e-62a1-445b-83df-7bbe39f9dfb8" ma:termSetId="09814cd3-568e-fe90-9814-8d621ff8fb84" ma:anchorId="fba54fb3-c3e1-fe81-a776-ca4b69148c4d" ma:open="true" ma:isKeyword="false">
      <xsd:complexType>
        <xsd:sequence>
          <xsd:element ref="pc:Terms" minOccurs="0" maxOccurs="1"/>
        </xsd:sequence>
      </xsd:complexType>
    </xsd:element>
    <xsd:element name="_Flow_SignoffStatus" ma:index="24"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f330f7-cf22-4164-ab59-4b915ccf094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71b69ab-7e4f-42d4-b544-12220c57194d}" ma:internalName="TaxCatchAll" ma:showField="CatchAllData" ma:web="cff330f7-cf22-4164-ab59-4b915ccf09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80F317-FE60-42FF-B065-6634C9B10244}"/>
</file>

<file path=customXml/itemProps2.xml><?xml version="1.0" encoding="utf-8"?>
<ds:datastoreItem xmlns:ds="http://schemas.openxmlformats.org/officeDocument/2006/customXml" ds:itemID="{89A9B29E-C753-4C14-9067-F5F0B655B8CC}"/>
</file>

<file path=customXml/itemProps3.xml><?xml version="1.0" encoding="utf-8"?>
<ds:datastoreItem xmlns:ds="http://schemas.openxmlformats.org/officeDocument/2006/customXml" ds:itemID="{8C135888-C6AA-48F7-BC06-C84657A1AEB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Janine Trapp</dc:creator>
  <cp:keywords/>
  <dc:description/>
  <cp:lastModifiedBy>Joelle Twigden</cp:lastModifiedBy>
  <cp:revision/>
  <dcterms:created xsi:type="dcterms:W3CDTF">2012-10-09T04:25:00Z</dcterms:created>
  <dcterms:modified xsi:type="dcterms:W3CDTF">2022-12-29T21:42:59Z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0x0101009B582854F196124490A1F658931F55CD</vt:lpwstr>
  </property>
  <property fmtid="{D5CDD505-2E9C-101B-9397-08002B2CF9AE}" pid="3" name="MediaServiceImageTags">
    <vt:lpwstr/>
  </property>
  <property fmtid="{D5CDD505-2E9C-101B-9397-08002B2CF9AE}" pid="4" name="MSIP_Label_c96ed6d7-747c-41fd-b042-ff14484edc24_Enabled">
    <vt:lpwstr>true</vt:lpwstr>
  </property>
  <property fmtid="{D5CDD505-2E9C-101B-9397-08002B2CF9AE}" pid="5" name="MSIP_Label_c96ed6d7-747c-41fd-b042-ff14484edc24_SetDate">
    <vt:lpwstr>2022-12-29T21:40:55Z</vt:lpwstr>
  </property>
  <property fmtid="{D5CDD505-2E9C-101B-9397-08002B2CF9AE}" pid="6" name="MSIP_Label_c96ed6d7-747c-41fd-b042-ff14484edc24_Method">
    <vt:lpwstr>Standard</vt:lpwstr>
  </property>
  <property fmtid="{D5CDD505-2E9C-101B-9397-08002B2CF9AE}" pid="7" name="MSIP_Label_c96ed6d7-747c-41fd-b042-ff14484edc24_Name">
    <vt:lpwstr>defa4170-0d19-0005-0004-bc88714345d2</vt:lpwstr>
  </property>
  <property fmtid="{D5CDD505-2E9C-101B-9397-08002B2CF9AE}" pid="8" name="MSIP_Label_c96ed6d7-747c-41fd-b042-ff14484edc24_SiteId">
    <vt:lpwstr>6a425d0d-58f2-4e36-8689-10002b2ec567</vt:lpwstr>
  </property>
  <property fmtid="{D5CDD505-2E9C-101B-9397-08002B2CF9AE}" pid="9" name="MSIP_Label_c96ed6d7-747c-41fd-b042-ff14484edc24_ActionId">
    <vt:lpwstr>e97371a7-33a4-4e6b-8405-57e70291004e</vt:lpwstr>
  </property>
  <property fmtid="{D5CDD505-2E9C-101B-9397-08002B2CF9AE}" pid="10" name="MSIP_Label_c96ed6d7-747c-41fd-b042-ff14484edc24_ContentBits">
    <vt:lpwstr>0</vt:lpwstr>
  </property>
</Properties>
</file>