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acg-my.sharepoint.com/personal/gayelene_townsend_up_education/Documents/Desktop/M14 FNSTPB401- Course B/Assessor Guides/"/>
    </mc:Choice>
  </mc:AlternateContent>
  <xr:revisionPtr revIDLastSave="17" documentId="8_{76ABCD19-025B-440D-97DC-88080517BA66}" xr6:coauthVersionLast="47" xr6:coauthVersionMax="47" xr10:uidLastSave="{8245079C-DC8F-45DB-9ED2-5D0292988C20}"/>
  <bookViews>
    <workbookView xWindow="-108" yWindow="-108" windowWidth="23256" windowHeight="12576" xr2:uid="{BA358263-749D-43AE-8908-D32093A56B44}"/>
  </bookViews>
  <sheets>
    <sheet name="Balance Shee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0" i="1" l="1"/>
  <c r="F44" i="1"/>
  <c r="F43" i="1"/>
  <c r="E39" i="1"/>
  <c r="F26" i="1"/>
  <c r="E25" i="1"/>
  <c r="D24" i="1"/>
  <c r="D22" i="1"/>
  <c r="D20" i="1"/>
  <c r="E14" i="1"/>
  <c r="D11" i="1"/>
  <c r="F51" i="1" l="1"/>
</calcChain>
</file>

<file path=xl/sharedStrings.xml><?xml version="1.0" encoding="utf-8"?>
<sst xmlns="http://schemas.openxmlformats.org/spreadsheetml/2006/main" count="47" uniqueCount="44">
  <si>
    <t>Balance Sheet</t>
  </si>
  <si>
    <t>As of June 2022</t>
  </si>
  <si>
    <t>$</t>
  </si>
  <si>
    <t>Assets</t>
  </si>
  <si>
    <t>Current Assets</t>
  </si>
  <si>
    <t>Total Current Assets</t>
  </si>
  <si>
    <t>Non-Current Assets</t>
  </si>
  <si>
    <t>Total Non-Current Assets</t>
  </si>
  <si>
    <t>Total Assets</t>
  </si>
  <si>
    <t>Liabilities</t>
  </si>
  <si>
    <t>Current Liabilities</t>
  </si>
  <si>
    <t>Total Current Liabilities</t>
  </si>
  <si>
    <t>Non Current Liabilities</t>
  </si>
  <si>
    <t>Total Liabilities</t>
  </si>
  <si>
    <t>Net Assets</t>
  </si>
  <si>
    <t>Equity</t>
  </si>
  <si>
    <t>Capital</t>
  </si>
  <si>
    <t>The Green Treehouse Inc</t>
  </si>
  <si>
    <t xml:space="preserve">Petty Cash </t>
  </si>
  <si>
    <t>Cash at Bank - ANZ Bank Account</t>
  </si>
  <si>
    <t>Cash at Bank - ANZ Business Saver Account</t>
  </si>
  <si>
    <t>Accounts Receivable (Fees from parents in arrears)</t>
  </si>
  <si>
    <t>Property Plant &amp; Equipment</t>
  </si>
  <si>
    <t>Freehold Land - At cost</t>
  </si>
  <si>
    <t>Buildings - At cost</t>
  </si>
  <si>
    <t>Less Accum Depr Building</t>
  </si>
  <si>
    <t>Plant &amp; Equipment - At cost</t>
  </si>
  <si>
    <t>Accum. Depr. Plant &amp; Equipment</t>
  </si>
  <si>
    <t>Computers - At cost</t>
  </si>
  <si>
    <t>Accum. Depr. Computers</t>
  </si>
  <si>
    <t>Enrolment Fees Held</t>
  </si>
  <si>
    <t>Fees Paid in Advance</t>
  </si>
  <si>
    <t>Accounts Payable</t>
  </si>
  <si>
    <t>Net GST Payable</t>
  </si>
  <si>
    <t>PAYG Withholding Payable</t>
  </si>
  <si>
    <t>Superannuation Payable</t>
  </si>
  <si>
    <t>Provision for Accrued Wages</t>
  </si>
  <si>
    <t>Provision for Annual &amp; Sick Leave</t>
  </si>
  <si>
    <t>Provision for Long Service Leave</t>
  </si>
  <si>
    <t xml:space="preserve"> Provision for Capital Works</t>
  </si>
  <si>
    <t>Accumulated Surplus 30 June 2022</t>
  </si>
  <si>
    <t>Total Capital</t>
  </si>
  <si>
    <t>Accumulated Surplus Brought Forward</t>
  </si>
  <si>
    <t>Surplus Current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</si>
</sst>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&quot;$&quot;#,##0.00;[Red]\(&quot;$&quot;#,##0.00\)"/>
    <numFmt numFmtId="165" formatCode="&quot;$&quot;#,##0.00_);[Red]\(&quot;$&quot;#,##0.00\)"/>
  </numFmts>
  <fonts count="12" x14ac:knownFonts="1">
    <font>
      <sz val="10"/>
      <color theme="1"/>
      <name val="Arial"/>
      <family val="2"/>
    </font>
    <font>
      <sz val="8"/>
      <color theme="0"/>
      <name val="Simplon Norm"/>
      <family val="2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sz val="9"/>
      <name val="Arial"/>
      <family val="2"/>
    </font>
    <font>
      <b/>
      <sz val="16"/>
      <color theme="0"/>
      <name val="Simplon Norm"/>
      <family val="2"/>
    </font>
    <font>
      <b/>
      <sz val="12"/>
      <color theme="0"/>
      <name val="Simplon Norm"/>
      <family val="2"/>
    </font>
    <font>
      <b/>
      <sz val="11"/>
      <color theme="2" tint="-0.749992370372631"/>
      <name val="Simplon Norm"/>
      <family val="2"/>
    </font>
    <font>
      <sz val="11"/>
      <color theme="2" tint="-0.749992370372631"/>
      <name val="Simplon Norm"/>
      <family val="2"/>
    </font>
    <font>
      <sz val="10"/>
      <color theme="2" tint="-0.74999237037263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1C0BD"/>
        <bgColor indexed="64"/>
      </patternFill>
    </fill>
  </fills>
  <borders count="16">
    <border>
      <left/>
      <right/>
      <top/>
      <bottom/>
      <diagonal/>
    </border>
    <border>
      <left style="medium">
        <color rgb="FF000000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medium">
        <color rgb="FF000000"/>
      </right>
      <top style="thin">
        <color theme="2" tint="-0.499984740745262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theme="2" tint="-0.499984740745262"/>
      </bottom>
      <diagonal/>
    </border>
    <border>
      <left/>
      <right/>
      <top style="medium">
        <color rgb="FF000000"/>
      </top>
      <bottom style="thin">
        <color theme="2" tint="-0.499984740745262"/>
      </bottom>
      <diagonal/>
    </border>
    <border>
      <left/>
      <right style="medium">
        <color rgb="FF000000"/>
      </right>
      <top style="medium">
        <color rgb="FF000000"/>
      </top>
      <bottom style="thin">
        <color theme="2" tint="-0.499984740745262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2" borderId="0" xfId="0" applyFill="1"/>
    <xf numFmtId="0" fontId="0" fillId="3" borderId="0" xfId="0" applyFill="1"/>
    <xf numFmtId="49" fontId="2" fillId="0" borderId="6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2" borderId="0" xfId="0" applyFont="1" applyFill="1"/>
    <xf numFmtId="0" fontId="4" fillId="3" borderId="0" xfId="0" applyFont="1" applyFill="1"/>
    <xf numFmtId="49" fontId="5" fillId="4" borderId="4" xfId="0" applyNumberFormat="1" applyFont="1" applyFill="1" applyBorder="1" applyAlignment="1">
      <alignment horizontal="left" vertical="top"/>
    </xf>
    <xf numFmtId="164" fontId="5" fillId="4" borderId="0" xfId="0" applyNumberFormat="1" applyFont="1" applyFill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0" fontId="1" fillId="5" borderId="4" xfId="0" applyFont="1" applyFill="1" applyBorder="1"/>
    <xf numFmtId="0" fontId="1" fillId="5" borderId="0" xfId="0" applyFont="1" applyFill="1"/>
    <xf numFmtId="0" fontId="1" fillId="5" borderId="5" xfId="0" applyFont="1" applyFill="1" applyBorder="1" applyAlignment="1">
      <alignment horizontal="justify"/>
    </xf>
    <xf numFmtId="43" fontId="0" fillId="2" borderId="0" xfId="0" applyNumberFormat="1" applyFill="1"/>
    <xf numFmtId="49" fontId="6" fillId="5" borderId="15" xfId="0" applyNumberFormat="1" applyFont="1" applyFill="1" applyBorder="1" applyAlignment="1">
      <alignment vertical="top"/>
    </xf>
    <xf numFmtId="165" fontId="6" fillId="5" borderId="13" xfId="0" applyNumberFormat="1" applyFont="1" applyFill="1" applyBorder="1" applyAlignment="1">
      <alignment vertical="top" wrapText="1"/>
    </xf>
    <xf numFmtId="164" fontId="6" fillId="5" borderId="13" xfId="0" applyNumberFormat="1" applyFont="1" applyFill="1" applyBorder="1" applyAlignment="1">
      <alignment horizontal="right" vertical="top" wrapText="1"/>
    </xf>
    <xf numFmtId="164" fontId="6" fillId="5" borderId="14" xfId="0" applyNumberFormat="1" applyFont="1" applyFill="1" applyBorder="1" applyAlignment="1">
      <alignment horizontal="right" vertical="top" wrapText="1"/>
    </xf>
    <xf numFmtId="43" fontId="9" fillId="4" borderId="4" xfId="0" applyNumberFormat="1" applyFont="1" applyFill="1" applyBorder="1" applyAlignment="1">
      <alignment horizontal="left" vertical="top"/>
    </xf>
    <xf numFmtId="43" fontId="10" fillId="4" borderId="0" xfId="0" applyNumberFormat="1" applyFont="1" applyFill="1" applyAlignment="1">
      <alignment horizontal="right" vertical="top"/>
    </xf>
    <xf numFmtId="43" fontId="10" fillId="4" borderId="5" xfId="0" applyNumberFormat="1" applyFont="1" applyFill="1" applyBorder="1" applyAlignment="1">
      <alignment horizontal="right" vertical="top"/>
    </xf>
    <xf numFmtId="43" fontId="10" fillId="4" borderId="4" xfId="0" applyNumberFormat="1" applyFont="1" applyFill="1" applyBorder="1" applyAlignment="1">
      <alignment horizontal="left" vertical="top"/>
    </xf>
    <xf numFmtId="43" fontId="10" fillId="4" borderId="13" xfId="0" applyNumberFormat="1" applyFont="1" applyFill="1" applyBorder="1" applyAlignment="1">
      <alignment horizontal="right" vertical="top"/>
    </xf>
    <xf numFmtId="43" fontId="10" fillId="4" borderId="0" xfId="0" applyNumberFormat="1" applyFont="1" applyFill="1" applyBorder="1" applyAlignment="1">
      <alignment horizontal="right" vertical="top"/>
    </xf>
    <xf numFmtId="43" fontId="9" fillId="4" borderId="5" xfId="0" applyNumberFormat="1" applyFont="1" applyFill="1" applyBorder="1" applyAlignment="1">
      <alignment horizontal="right" vertical="top"/>
    </xf>
    <xf numFmtId="0" fontId="11" fillId="0" borderId="0" xfId="0" applyFont="1"/>
    <xf numFmtId="43" fontId="10" fillId="4" borderId="9" xfId="0" applyNumberFormat="1" applyFont="1" applyFill="1" applyBorder="1" applyAlignment="1">
      <alignment horizontal="right" vertical="top"/>
    </xf>
    <xf numFmtId="43" fontId="10" fillId="4" borderId="4" xfId="0" applyNumberFormat="1" applyFont="1" applyFill="1" applyBorder="1" applyAlignment="1">
      <alignment horizontal="left" vertical="top" wrapText="1"/>
    </xf>
    <xf numFmtId="43" fontId="9" fillId="4" borderId="14" xfId="0" applyNumberFormat="1" applyFont="1" applyFill="1" applyBorder="1" applyAlignment="1">
      <alignment horizontal="right" vertical="top"/>
    </xf>
    <xf numFmtId="43" fontId="10" fillId="4" borderId="14" xfId="0" applyNumberFormat="1" applyFont="1" applyFill="1" applyBorder="1" applyAlignment="1">
      <alignment horizontal="right" vertical="top"/>
    </xf>
    <xf numFmtId="49" fontId="7" fillId="5" borderId="1" xfId="0" applyNumberFormat="1" applyFont="1" applyFill="1" applyBorder="1" applyAlignment="1">
      <alignment horizontal="center"/>
    </xf>
    <xf numFmtId="49" fontId="7" fillId="5" borderId="2" xfId="0" applyNumberFormat="1" applyFont="1" applyFill="1" applyBorder="1" applyAlignment="1">
      <alignment horizontal="center"/>
    </xf>
    <xf numFmtId="49" fontId="7" fillId="5" borderId="3" xfId="0" applyNumberFormat="1" applyFont="1" applyFill="1" applyBorder="1" applyAlignment="1">
      <alignment horizontal="center"/>
    </xf>
    <xf numFmtId="49" fontId="8" fillId="5" borderId="4" xfId="0" applyNumberFormat="1" applyFont="1" applyFill="1" applyBorder="1" applyAlignment="1">
      <alignment horizontal="center"/>
    </xf>
    <xf numFmtId="49" fontId="8" fillId="5" borderId="0" xfId="0" applyNumberFormat="1" applyFont="1" applyFill="1" applyAlignment="1">
      <alignment horizontal="center"/>
    </xf>
    <xf numFmtId="49" fontId="8" fillId="5" borderId="5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1C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</xdr:colOff>
      <xdr:row>1</xdr:row>
      <xdr:rowOff>19050</xdr:rowOff>
    </xdr:from>
    <xdr:to>
      <xdr:col>5</xdr:col>
      <xdr:colOff>538268</xdr:colOff>
      <xdr:row>2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F8FCE-1391-88EA-0E7D-60BC44CEE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55"/>
        <a:stretch/>
      </xdr:blipFill>
      <xdr:spPr>
        <a:xfrm>
          <a:off x="621030" y="190500"/>
          <a:ext cx="6532245" cy="2268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70787-2FDB-4AF8-ADB4-BCE3834330F5}">
  <dimension ref="A1:BP612"/>
  <sheetViews>
    <sheetView showGridLines="0" tabSelected="1" zoomScale="90" zoomScaleNormal="90" workbookViewId="0">
      <selection activeCell="K47" sqref="K47"/>
    </sheetView>
  </sheetViews>
  <sheetFormatPr defaultRowHeight="13.2" x14ac:dyDescent="0.25"/>
  <cols>
    <col min="1" max="1" width="8.88671875" style="1"/>
    <col min="2" max="2" width="48.109375" customWidth="1"/>
    <col min="3" max="5" width="13.109375" bestFit="1" customWidth="1"/>
    <col min="6" max="6" width="14.109375" bestFit="1" customWidth="1"/>
    <col min="7" max="7" width="12.33203125" style="1" customWidth="1"/>
    <col min="8" max="8" width="8.88671875" style="1"/>
    <col min="9" max="9" width="11.77734375" style="1" bestFit="1" customWidth="1"/>
    <col min="10" max="11" width="8.88671875" style="1"/>
    <col min="12" max="68" width="8.88671875" style="2"/>
  </cols>
  <sheetData>
    <row r="1" spans="2:68" s="1" customFormat="1" ht="13.8" thickBot="1" x14ac:dyDescent="0.3"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</row>
    <row r="2" spans="2:68" ht="179.4" customHeight="1" x14ac:dyDescent="0.25">
      <c r="B2" s="37"/>
      <c r="C2" s="38"/>
      <c r="D2" s="38"/>
      <c r="E2" s="38"/>
      <c r="F2" s="39"/>
    </row>
    <row r="3" spans="2:68" ht="21" x14ac:dyDescent="0.4">
      <c r="B3" s="31" t="s">
        <v>17</v>
      </c>
      <c r="C3" s="32"/>
      <c r="D3" s="32"/>
      <c r="E3" s="32"/>
      <c r="F3" s="33"/>
    </row>
    <row r="4" spans="2:68" ht="15.6" x14ac:dyDescent="0.3">
      <c r="B4" s="34" t="s">
        <v>0</v>
      </c>
      <c r="C4" s="35"/>
      <c r="D4" s="35"/>
      <c r="E4" s="35"/>
      <c r="F4" s="36"/>
    </row>
    <row r="5" spans="2:68" ht="15.6" x14ac:dyDescent="0.3">
      <c r="B5" s="34" t="s">
        <v>1</v>
      </c>
      <c r="C5" s="35"/>
      <c r="D5" s="35"/>
      <c r="E5" s="35"/>
      <c r="F5" s="36"/>
    </row>
    <row r="6" spans="2:68" ht="13.8" thickBot="1" x14ac:dyDescent="0.3">
      <c r="B6" s="11"/>
      <c r="C6" s="12"/>
      <c r="D6" s="12"/>
      <c r="E6" s="12"/>
      <c r="F6" s="13"/>
    </row>
    <row r="7" spans="2:68" x14ac:dyDescent="0.25">
      <c r="B7" s="3"/>
      <c r="C7" s="4" t="s">
        <v>2</v>
      </c>
      <c r="D7" s="4" t="s">
        <v>2</v>
      </c>
      <c r="E7" s="4" t="s">
        <v>2</v>
      </c>
      <c r="F7" s="5" t="s">
        <v>2</v>
      </c>
    </row>
    <row r="8" spans="2:68" ht="14.4" x14ac:dyDescent="0.25">
      <c r="B8" s="19" t="s">
        <v>3</v>
      </c>
      <c r="C8" s="20"/>
      <c r="D8" s="20"/>
      <c r="E8" s="20"/>
      <c r="F8" s="21"/>
    </row>
    <row r="9" spans="2:68" ht="14.4" x14ac:dyDescent="0.25">
      <c r="B9" s="19" t="s">
        <v>4</v>
      </c>
      <c r="C9" s="20"/>
      <c r="D9" s="20"/>
      <c r="E9" s="20"/>
      <c r="F9" s="21"/>
    </row>
    <row r="10" spans="2:68" ht="14.4" x14ac:dyDescent="0.25">
      <c r="B10" s="22" t="s">
        <v>19</v>
      </c>
      <c r="C10" s="20">
        <v>115398</v>
      </c>
      <c r="D10" s="20"/>
      <c r="E10" s="20"/>
      <c r="F10" s="21"/>
    </row>
    <row r="11" spans="2:68" ht="15" thickBot="1" x14ac:dyDescent="0.3">
      <c r="B11" s="22" t="s">
        <v>20</v>
      </c>
      <c r="C11" s="23">
        <v>500000</v>
      </c>
      <c r="D11" s="20">
        <f>C10+C11</f>
        <v>615398</v>
      </c>
      <c r="E11" s="20"/>
      <c r="F11" s="21"/>
    </row>
    <row r="12" spans="2:68" ht="14.4" x14ac:dyDescent="0.25">
      <c r="B12" s="22" t="s">
        <v>18</v>
      </c>
      <c r="C12" s="20"/>
      <c r="D12" s="20">
        <v>500</v>
      </c>
      <c r="E12" s="20"/>
      <c r="F12" s="21"/>
    </row>
    <row r="13" spans="2:68" ht="15" thickBot="1" x14ac:dyDescent="0.3">
      <c r="B13" s="22" t="s">
        <v>21</v>
      </c>
      <c r="C13" s="20"/>
      <c r="D13" s="23">
        <v>18638</v>
      </c>
      <c r="E13" s="20"/>
      <c r="F13" s="21"/>
    </row>
    <row r="14" spans="2:68" ht="14.4" x14ac:dyDescent="0.25">
      <c r="B14" s="19" t="s">
        <v>5</v>
      </c>
      <c r="C14" s="20"/>
      <c r="D14" s="20"/>
      <c r="E14" s="20">
        <f>D11+D12+D13</f>
        <v>634536</v>
      </c>
      <c r="F14" s="21"/>
    </row>
    <row r="15" spans="2:68" ht="14.4" x14ac:dyDescent="0.25">
      <c r="B15" s="22"/>
      <c r="C15" s="20"/>
      <c r="D15" s="20"/>
      <c r="E15" s="20"/>
      <c r="F15" s="21"/>
    </row>
    <row r="16" spans="2:68" ht="14.4" x14ac:dyDescent="0.25">
      <c r="B16" s="19" t="s">
        <v>6</v>
      </c>
      <c r="C16" s="20"/>
      <c r="D16" s="20"/>
      <c r="E16" s="20"/>
      <c r="F16" s="21"/>
    </row>
    <row r="17" spans="2:6" ht="14.4" x14ac:dyDescent="0.25">
      <c r="B17" s="19" t="s">
        <v>22</v>
      </c>
      <c r="C17" s="20"/>
      <c r="D17" s="20"/>
      <c r="E17" s="20"/>
      <c r="F17" s="21"/>
    </row>
    <row r="18" spans="2:6" ht="14.4" x14ac:dyDescent="0.25">
      <c r="B18" s="22" t="s">
        <v>23</v>
      </c>
      <c r="C18" s="20"/>
      <c r="D18" s="20">
        <v>322500</v>
      </c>
      <c r="E18" s="20"/>
      <c r="F18" s="21"/>
    </row>
    <row r="19" spans="2:6" ht="14.4" x14ac:dyDescent="0.25">
      <c r="B19" s="22" t="s">
        <v>24</v>
      </c>
      <c r="C19" s="20">
        <v>297230</v>
      </c>
      <c r="D19" s="20"/>
      <c r="E19" s="20"/>
      <c r="F19" s="21"/>
    </row>
    <row r="20" spans="2:6" ht="15" thickBot="1" x14ac:dyDescent="0.3">
      <c r="B20" s="22" t="s">
        <v>25</v>
      </c>
      <c r="C20" s="23">
        <v>-131385</v>
      </c>
      <c r="D20" s="20">
        <f>C19+C20</f>
        <v>165845</v>
      </c>
      <c r="E20" s="20"/>
      <c r="F20" s="21"/>
    </row>
    <row r="21" spans="2:6" ht="14.4" x14ac:dyDescent="0.25">
      <c r="B21" s="22" t="s">
        <v>26</v>
      </c>
      <c r="C21" s="20">
        <v>185640</v>
      </c>
      <c r="D21" s="20"/>
      <c r="E21" s="20"/>
      <c r="F21" s="21"/>
    </row>
    <row r="22" spans="2:6" ht="15" thickBot="1" x14ac:dyDescent="0.3">
      <c r="B22" s="22" t="s">
        <v>27</v>
      </c>
      <c r="C22" s="23">
        <v>-103075</v>
      </c>
      <c r="D22" s="20">
        <f>C21+C22</f>
        <v>82565</v>
      </c>
      <c r="E22" s="20"/>
      <c r="F22" s="21"/>
    </row>
    <row r="23" spans="2:6" ht="14.4" x14ac:dyDescent="0.25">
      <c r="B23" s="22" t="s">
        <v>28</v>
      </c>
      <c r="C23" s="20">
        <v>11325</v>
      </c>
      <c r="D23" s="24"/>
      <c r="E23" s="20"/>
      <c r="F23" s="21"/>
    </row>
    <row r="24" spans="2:6" ht="15" thickBot="1" x14ac:dyDescent="0.3">
      <c r="B24" s="22" t="s">
        <v>29</v>
      </c>
      <c r="C24" s="23">
        <v>-6110</v>
      </c>
      <c r="D24" s="23">
        <f>C23+C24</f>
        <v>5215</v>
      </c>
      <c r="E24" s="20"/>
      <c r="F24" s="21"/>
    </row>
    <row r="25" spans="2:6" ht="15" thickBot="1" x14ac:dyDescent="0.3">
      <c r="B25" s="19" t="s">
        <v>7</v>
      </c>
      <c r="C25" s="20"/>
      <c r="D25" s="20"/>
      <c r="E25" s="23">
        <f>D18+D20+D22+D24</f>
        <v>576125</v>
      </c>
      <c r="F25" s="21"/>
    </row>
    <row r="26" spans="2:6" ht="14.4" x14ac:dyDescent="0.25">
      <c r="B26" s="19" t="s">
        <v>8</v>
      </c>
      <c r="C26" s="20"/>
      <c r="D26" s="20"/>
      <c r="E26" s="20"/>
      <c r="F26" s="25">
        <f>E14+E25</f>
        <v>1210661</v>
      </c>
    </row>
    <row r="27" spans="2:6" ht="14.4" x14ac:dyDescent="0.25">
      <c r="B27" s="22"/>
      <c r="C27" s="20"/>
      <c r="D27" s="20"/>
      <c r="E27" s="20"/>
      <c r="F27" s="21"/>
    </row>
    <row r="28" spans="2:6" ht="14.4" x14ac:dyDescent="0.25">
      <c r="B28" s="19" t="s">
        <v>9</v>
      </c>
      <c r="C28" s="20"/>
      <c r="D28" s="20"/>
      <c r="E28" s="20"/>
      <c r="F28" s="21"/>
    </row>
    <row r="29" spans="2:6" ht="14.4" x14ac:dyDescent="0.25">
      <c r="B29" s="19" t="s">
        <v>10</v>
      </c>
      <c r="C29" s="20"/>
      <c r="D29" s="20"/>
      <c r="E29" s="20"/>
      <c r="F29" s="21"/>
    </row>
    <row r="30" spans="2:6" ht="14.4" x14ac:dyDescent="0.25">
      <c r="B30" s="22" t="s">
        <v>30</v>
      </c>
      <c r="C30" s="26"/>
      <c r="D30" s="20">
        <v>38665</v>
      </c>
      <c r="E30" s="20"/>
      <c r="F30" s="21"/>
    </row>
    <row r="31" spans="2:6" ht="14.4" x14ac:dyDescent="0.25">
      <c r="B31" s="22" t="s">
        <v>31</v>
      </c>
      <c r="C31" s="20"/>
      <c r="D31" s="20">
        <v>8870</v>
      </c>
      <c r="E31" s="20"/>
      <c r="F31" s="21"/>
    </row>
    <row r="32" spans="2:6" ht="14.4" x14ac:dyDescent="0.25">
      <c r="B32" s="22" t="s">
        <v>32</v>
      </c>
      <c r="C32" s="20"/>
      <c r="D32" s="20">
        <v>3905</v>
      </c>
      <c r="E32" s="20"/>
      <c r="F32" s="21"/>
    </row>
    <row r="33" spans="2:9" ht="14.4" x14ac:dyDescent="0.25">
      <c r="B33" s="22" t="s">
        <v>33</v>
      </c>
      <c r="C33" s="20"/>
      <c r="D33" s="20">
        <v>-635</v>
      </c>
      <c r="E33" s="20"/>
      <c r="F33" s="21"/>
    </row>
    <row r="34" spans="2:9" ht="14.4" x14ac:dyDescent="0.25">
      <c r="B34" s="22" t="s">
        <v>34</v>
      </c>
      <c r="C34" s="20"/>
      <c r="D34" s="20">
        <v>14014</v>
      </c>
      <c r="E34" s="20"/>
      <c r="F34" s="21"/>
    </row>
    <row r="35" spans="2:9" ht="14.4" x14ac:dyDescent="0.25">
      <c r="B35" s="22" t="s">
        <v>35</v>
      </c>
      <c r="C35" s="20"/>
      <c r="D35" s="20">
        <v>19838</v>
      </c>
      <c r="E35" s="20"/>
      <c r="F35" s="21"/>
    </row>
    <row r="36" spans="2:9" ht="14.4" x14ac:dyDescent="0.25">
      <c r="B36" s="22" t="s">
        <v>36</v>
      </c>
      <c r="C36" s="20"/>
      <c r="D36" s="20">
        <v>13318</v>
      </c>
      <c r="E36" s="20"/>
      <c r="F36" s="21"/>
    </row>
    <row r="37" spans="2:9" ht="14.4" x14ac:dyDescent="0.25">
      <c r="B37" s="22" t="s">
        <v>37</v>
      </c>
      <c r="C37" s="20"/>
      <c r="D37" s="20">
        <v>42595</v>
      </c>
      <c r="E37" s="20"/>
      <c r="F37" s="21"/>
    </row>
    <row r="38" spans="2:9" ht="15" thickBot="1" x14ac:dyDescent="0.3">
      <c r="B38" s="22" t="s">
        <v>38</v>
      </c>
      <c r="C38" s="20"/>
      <c r="D38" s="27">
        <v>29515</v>
      </c>
      <c r="E38" s="20"/>
      <c r="F38" s="21"/>
    </row>
    <row r="39" spans="2:9" ht="14.4" x14ac:dyDescent="0.25">
      <c r="B39" s="19" t="s">
        <v>11</v>
      </c>
      <c r="C39" s="20"/>
      <c r="D39" s="20"/>
      <c r="E39" s="20">
        <f>SUM(D30:D38)</f>
        <v>170085</v>
      </c>
      <c r="F39" s="21"/>
    </row>
    <row r="40" spans="2:9" ht="14.4" x14ac:dyDescent="0.25">
      <c r="B40" s="22"/>
      <c r="C40" s="20"/>
      <c r="D40" s="20"/>
      <c r="E40" s="20"/>
      <c r="F40" s="21"/>
    </row>
    <row r="41" spans="2:9" ht="14.4" x14ac:dyDescent="0.25">
      <c r="B41" s="19" t="s">
        <v>12</v>
      </c>
      <c r="C41" s="20"/>
      <c r="D41" s="20"/>
      <c r="E41" s="20"/>
      <c r="F41" s="21"/>
    </row>
    <row r="42" spans="2:9" ht="13.8" customHeight="1" thickBot="1" x14ac:dyDescent="0.3">
      <c r="B42" s="28" t="s">
        <v>39</v>
      </c>
      <c r="C42" s="26"/>
      <c r="D42" s="20"/>
      <c r="E42" s="27">
        <v>234555</v>
      </c>
      <c r="F42" s="21"/>
    </row>
    <row r="43" spans="2:9" ht="15" thickBot="1" x14ac:dyDescent="0.3">
      <c r="B43" s="19" t="s">
        <v>13</v>
      </c>
      <c r="C43" s="20"/>
      <c r="D43" s="20"/>
      <c r="E43" s="20"/>
      <c r="F43" s="29">
        <f>E39+E42</f>
        <v>404640</v>
      </c>
    </row>
    <row r="44" spans="2:9" ht="15" thickBot="1" x14ac:dyDescent="0.3">
      <c r="B44" s="19" t="s">
        <v>14</v>
      </c>
      <c r="C44" s="20"/>
      <c r="D44" s="20"/>
      <c r="E44" s="20"/>
      <c r="F44" s="29">
        <f>F26-F43</f>
        <v>806021</v>
      </c>
    </row>
    <row r="45" spans="2:9" ht="14.4" x14ac:dyDescent="0.25">
      <c r="B45" s="22"/>
      <c r="C45" s="20"/>
      <c r="D45" s="20"/>
      <c r="E45" s="20"/>
      <c r="F45" s="21"/>
    </row>
    <row r="46" spans="2:9" ht="14.4" x14ac:dyDescent="0.25">
      <c r="B46" s="19" t="s">
        <v>15</v>
      </c>
      <c r="C46" s="20"/>
      <c r="D46" s="20"/>
      <c r="E46" s="20"/>
      <c r="F46" s="21"/>
    </row>
    <row r="47" spans="2:9" ht="14.4" x14ac:dyDescent="0.25">
      <c r="B47" s="19" t="s">
        <v>16</v>
      </c>
      <c r="C47" s="20"/>
      <c r="D47" s="20"/>
      <c r="E47" s="20"/>
      <c r="F47" s="21"/>
    </row>
    <row r="48" spans="2:9" ht="14.4" x14ac:dyDescent="0.25">
      <c r="B48" s="22" t="s">
        <v>42</v>
      </c>
      <c r="C48" s="20"/>
      <c r="D48" s="20">
        <v>692146</v>
      </c>
      <c r="E48" s="20"/>
      <c r="F48" s="21"/>
      <c r="I48" s="14"/>
    </row>
    <row r="49" spans="2:68" ht="15" thickBot="1" x14ac:dyDescent="0.3">
      <c r="B49" s="22" t="s">
        <v>43</v>
      </c>
      <c r="C49" s="20"/>
      <c r="D49" s="23">
        <v>113875</v>
      </c>
      <c r="E49" s="20"/>
      <c r="F49" s="21"/>
    </row>
    <row r="50" spans="2:68" ht="16.2" thickBot="1" x14ac:dyDescent="0.35">
      <c r="B50" s="22" t="s">
        <v>40</v>
      </c>
      <c r="C50" s="20"/>
      <c r="D50" s="20"/>
      <c r="E50" s="23">
        <f>D48+D49</f>
        <v>806021</v>
      </c>
      <c r="F50" s="30"/>
      <c r="G50" s="6"/>
      <c r="H50" s="6"/>
      <c r="I50" s="6"/>
      <c r="J50" s="6"/>
      <c r="K50" s="6"/>
      <c r="L50" s="7"/>
      <c r="M50" s="7"/>
      <c r="N50" s="7"/>
    </row>
    <row r="51" spans="2:68" ht="15" thickBot="1" x14ac:dyDescent="0.3">
      <c r="B51" s="19" t="s">
        <v>41</v>
      </c>
      <c r="C51" s="20"/>
      <c r="D51" s="20"/>
      <c r="E51" s="20"/>
      <c r="F51" s="29">
        <f>E49+E50</f>
        <v>806021</v>
      </c>
    </row>
    <row r="52" spans="2:68" s="1" customFormat="1" ht="5.4" customHeight="1" x14ac:dyDescent="0.25">
      <c r="B52" s="8"/>
      <c r="C52" s="9"/>
      <c r="D52" s="9"/>
      <c r="E52" s="9"/>
      <c r="F52" s="10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pans="2:68" s="1" customFormat="1" ht="13.8" thickBot="1" x14ac:dyDescent="0.3">
      <c r="B53" s="15"/>
      <c r="C53" s="16"/>
      <c r="D53" s="16"/>
      <c r="E53" s="17"/>
      <c r="F53" s="1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2:68" s="1" customFormat="1" x14ac:dyDescent="0.25"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2:68" s="1" customFormat="1" x14ac:dyDescent="0.25"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2:68" s="1" customFormat="1" x14ac:dyDescent="0.25"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2:68" s="1" customFormat="1" x14ac:dyDescent="0.25"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2:68" s="1" customFormat="1" x14ac:dyDescent="0.25"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2:68" s="1" customFormat="1" x14ac:dyDescent="0.25"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pans="2:68" s="1" customFormat="1" x14ac:dyDescent="0.25"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 s="1" customFormat="1" x14ac:dyDescent="0.25"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 s="1" customFormat="1" x14ac:dyDescent="0.25"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 s="1" customFormat="1" x14ac:dyDescent="0.25"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 s="1" customFormat="1" x14ac:dyDescent="0.25"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12:68" s="1" customFormat="1" x14ac:dyDescent="0.25"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pans="12:68" s="1" customFormat="1" x14ac:dyDescent="0.25"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2:68" s="1" customFormat="1" x14ac:dyDescent="0.25"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2:68" s="1" customFormat="1" x14ac:dyDescent="0.25"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2:68" s="1" customFormat="1" x14ac:dyDescent="0.25"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2:68" s="1" customFormat="1" x14ac:dyDescent="0.25"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2:68" s="1" customFormat="1" x14ac:dyDescent="0.25"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2:68" s="1" customFormat="1" x14ac:dyDescent="0.25"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2:68" s="1" customFormat="1" x14ac:dyDescent="0.25"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2:68" s="1" customFormat="1" x14ac:dyDescent="0.25"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2:68" s="1" customFormat="1" x14ac:dyDescent="0.25"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2:68" s="1" customFormat="1" x14ac:dyDescent="0.25"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2:68" s="1" customFormat="1" x14ac:dyDescent="0.25"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2:68" s="1" customFormat="1" x14ac:dyDescent="0.25"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2:68" s="1" customFormat="1" x14ac:dyDescent="0.25"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2:68" s="1" customFormat="1" x14ac:dyDescent="0.25"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2:68" s="1" customFormat="1" x14ac:dyDescent="0.25"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2:68" s="1" customFormat="1" x14ac:dyDescent="0.25"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2:68" s="1" customFormat="1" x14ac:dyDescent="0.25"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2:68" s="1" customFormat="1" x14ac:dyDescent="0.25"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2:68" s="1" customFormat="1" x14ac:dyDescent="0.25"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2:68" s="1" customFormat="1" x14ac:dyDescent="0.25"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pans="12:68" s="1" customFormat="1" x14ac:dyDescent="0.25"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2:68" s="1" customFormat="1" x14ac:dyDescent="0.25"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2:68" s="1" customFormat="1" x14ac:dyDescent="0.25"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2:68" s="1" customFormat="1" x14ac:dyDescent="0.25"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2:68" s="1" customFormat="1" x14ac:dyDescent="0.25"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2:68" s="1" customFormat="1" x14ac:dyDescent="0.25"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2:68" s="1" customFormat="1" x14ac:dyDescent="0.25"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2:68" s="1" customFormat="1" x14ac:dyDescent="0.25"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2:68" s="1" customFormat="1" x14ac:dyDescent="0.25"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2:68" s="1" customFormat="1" x14ac:dyDescent="0.25"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2:68" s="1" customFormat="1" x14ac:dyDescent="0.25"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2:68" s="1" customFormat="1" x14ac:dyDescent="0.25"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2:68" s="1" customFormat="1" x14ac:dyDescent="0.25"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2:68" s="1" customFormat="1" x14ac:dyDescent="0.25"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2:68" s="1" customFormat="1" x14ac:dyDescent="0.25"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2:68" s="1" customFormat="1" x14ac:dyDescent="0.25"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2:68" s="1" customFormat="1" x14ac:dyDescent="0.25"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2:68" s="1" customFormat="1" x14ac:dyDescent="0.25"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pans="12:68" s="1" customFormat="1" x14ac:dyDescent="0.25"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12:68" s="1" customFormat="1" x14ac:dyDescent="0.25"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2:68" s="1" customFormat="1" x14ac:dyDescent="0.25"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2:68" s="1" customFormat="1" x14ac:dyDescent="0.25"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2:68" s="1" customFormat="1" x14ac:dyDescent="0.25"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2:68" s="1" customFormat="1" x14ac:dyDescent="0.25"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2:68" s="1" customFormat="1" x14ac:dyDescent="0.25"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2:68" s="1" customFormat="1" x14ac:dyDescent="0.25"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2:68" s="1" customFormat="1" x14ac:dyDescent="0.25"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2:68" s="1" customFormat="1" x14ac:dyDescent="0.25"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2:68" s="1" customFormat="1" x14ac:dyDescent="0.25"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2:68" s="1" customFormat="1" x14ac:dyDescent="0.25"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2:68" s="1" customFormat="1" x14ac:dyDescent="0.25"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2:68" s="1" customFormat="1" x14ac:dyDescent="0.25"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2:68" s="1" customFormat="1" x14ac:dyDescent="0.25"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2:68" s="1" customFormat="1" x14ac:dyDescent="0.25"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2:68" s="1" customFormat="1" x14ac:dyDescent="0.25"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2:68" s="1" customFormat="1" x14ac:dyDescent="0.25"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2:68" s="1" customFormat="1" x14ac:dyDescent="0.25"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2:68" s="1" customFormat="1" x14ac:dyDescent="0.25"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2:68" s="1" customFormat="1" x14ac:dyDescent="0.25"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2:68" s="1" customFormat="1" x14ac:dyDescent="0.25"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2:68" s="1" customFormat="1" x14ac:dyDescent="0.25"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2:68" s="1" customFormat="1" x14ac:dyDescent="0.25"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2:68" s="1" customFormat="1" x14ac:dyDescent="0.25"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12:68" s="1" customFormat="1" x14ac:dyDescent="0.25"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2:68" s="1" customFormat="1" x14ac:dyDescent="0.25"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pans="12:68" s="1" customFormat="1" x14ac:dyDescent="0.25"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12:68" s="1" customFormat="1" x14ac:dyDescent="0.25"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12:68" s="1" customFormat="1" x14ac:dyDescent="0.25"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12:68" s="1" customFormat="1" x14ac:dyDescent="0.25"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2:68" s="1" customFormat="1" x14ac:dyDescent="0.25"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12:68" s="1" customFormat="1" x14ac:dyDescent="0.25"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12:68" s="1" customFormat="1" x14ac:dyDescent="0.25"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12:68" s="1" customFormat="1" x14ac:dyDescent="0.25"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12:68" s="1" customFormat="1" x14ac:dyDescent="0.25"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12:68" s="1" customFormat="1" x14ac:dyDescent="0.25"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12:68" s="1" customFormat="1" x14ac:dyDescent="0.25"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2:68" s="1" customFormat="1" x14ac:dyDescent="0.25"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12:68" s="1" customFormat="1" x14ac:dyDescent="0.25"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12:68" s="1" customFormat="1" x14ac:dyDescent="0.25"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pans="12:68" s="1" customFormat="1" x14ac:dyDescent="0.25"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12:68" s="1" customFormat="1" x14ac:dyDescent="0.25"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12:68" s="1" customFormat="1" x14ac:dyDescent="0.25"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12:68" s="1" customFormat="1" x14ac:dyDescent="0.25"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12:68" s="1" customFormat="1" x14ac:dyDescent="0.25"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2:68" s="1" customFormat="1" x14ac:dyDescent="0.25"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12:68" s="1" customFormat="1" x14ac:dyDescent="0.25"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12:68" s="1" customFormat="1" x14ac:dyDescent="0.25"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12:68" s="1" customFormat="1" x14ac:dyDescent="0.25"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12:68" s="1" customFormat="1" x14ac:dyDescent="0.25"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12:68" s="1" customFormat="1" x14ac:dyDescent="0.25"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12:68" s="1" customFormat="1" x14ac:dyDescent="0.25"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12:68" s="1" customFormat="1" x14ac:dyDescent="0.25"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12:68" s="1" customFormat="1" x14ac:dyDescent="0.25"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12:68" s="1" customFormat="1" x14ac:dyDescent="0.25"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12:68" s="1" customFormat="1" x14ac:dyDescent="0.25"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12:68" s="1" customFormat="1" x14ac:dyDescent="0.25"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12:68" s="1" customFormat="1" x14ac:dyDescent="0.25"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12:68" s="1" customFormat="1" x14ac:dyDescent="0.25"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12:68" s="1" customFormat="1" x14ac:dyDescent="0.25"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12:68" s="1" customFormat="1" x14ac:dyDescent="0.25"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12:68" s="1" customFormat="1" x14ac:dyDescent="0.25"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12:68" s="1" customFormat="1" x14ac:dyDescent="0.25"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12:68" s="1" customFormat="1" x14ac:dyDescent="0.25"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12:68" s="1" customFormat="1" x14ac:dyDescent="0.25"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12:68" s="1" customFormat="1" x14ac:dyDescent="0.25"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12:68" s="1" customFormat="1" x14ac:dyDescent="0.25"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12:68" s="1" customFormat="1" x14ac:dyDescent="0.25"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2:68" s="1" customFormat="1" x14ac:dyDescent="0.25"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2:68" s="1" customFormat="1" x14ac:dyDescent="0.25"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2:68" s="1" customFormat="1" x14ac:dyDescent="0.25"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2:68" s="1" customFormat="1" x14ac:dyDescent="0.25"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2:68" s="1" customFormat="1" x14ac:dyDescent="0.25"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2:68" s="1" customFormat="1" x14ac:dyDescent="0.25"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2:68" s="1" customFormat="1" x14ac:dyDescent="0.25"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2:68" s="1" customFormat="1" x14ac:dyDescent="0.25"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2:68" s="1" customFormat="1" x14ac:dyDescent="0.25"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2:68" s="1" customFormat="1" x14ac:dyDescent="0.25"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2:68" s="1" customFormat="1" x14ac:dyDescent="0.25"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2:68" s="1" customFormat="1" x14ac:dyDescent="0.25"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2:68" s="1" customFormat="1" x14ac:dyDescent="0.25"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2:68" s="1" customFormat="1" x14ac:dyDescent="0.25"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12:68" s="1" customFormat="1" x14ac:dyDescent="0.25"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12:68" s="1" customFormat="1" x14ac:dyDescent="0.25"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12:68" s="1" customFormat="1" x14ac:dyDescent="0.25"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12:68" s="1" customFormat="1" x14ac:dyDescent="0.25"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12:68" s="1" customFormat="1" x14ac:dyDescent="0.25"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2:68" s="1" customFormat="1" x14ac:dyDescent="0.25"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12:68" s="1" customFormat="1" x14ac:dyDescent="0.25"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12:68" s="1" customFormat="1" x14ac:dyDescent="0.25"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12:68" s="1" customFormat="1" x14ac:dyDescent="0.25"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12:68" s="1" customFormat="1" x14ac:dyDescent="0.25"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12:68" s="1" customFormat="1" x14ac:dyDescent="0.25"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12:68" s="1" customFormat="1" x14ac:dyDescent="0.25"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12:68" s="1" customFormat="1" x14ac:dyDescent="0.25"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2:68" s="1" customFormat="1" x14ac:dyDescent="0.25"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12:68" s="1" customFormat="1" x14ac:dyDescent="0.25"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2:68" s="1" customFormat="1" x14ac:dyDescent="0.25"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2:68" s="1" customFormat="1" x14ac:dyDescent="0.25"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2:68" s="1" customFormat="1" x14ac:dyDescent="0.25"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2:68" s="1" customFormat="1" x14ac:dyDescent="0.25"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2:68" s="1" customFormat="1" x14ac:dyDescent="0.25"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2:68" s="1" customFormat="1" x14ac:dyDescent="0.25"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2:68" s="1" customFormat="1" x14ac:dyDescent="0.25"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2:68" s="1" customFormat="1" x14ac:dyDescent="0.25"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2:68" s="1" customFormat="1" x14ac:dyDescent="0.25"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2:68" s="1" customFormat="1" x14ac:dyDescent="0.25"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2:68" s="1" customFormat="1" x14ac:dyDescent="0.25"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2:68" s="1" customFormat="1" x14ac:dyDescent="0.25"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2:68" s="1" customFormat="1" x14ac:dyDescent="0.25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2:68" s="1" customFormat="1" x14ac:dyDescent="0.25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2:68" s="1" customFormat="1" x14ac:dyDescent="0.25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2:68" s="1" customFormat="1" x14ac:dyDescent="0.25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2:68" s="1" customFormat="1" x14ac:dyDescent="0.25"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2:68" s="1" customFormat="1" x14ac:dyDescent="0.25"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2:68" s="1" customFormat="1" x14ac:dyDescent="0.25"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2:68" s="1" customFormat="1" x14ac:dyDescent="0.25"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2:68" s="1" customFormat="1" x14ac:dyDescent="0.25"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2:68" s="1" customFormat="1" x14ac:dyDescent="0.25"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2:68" s="1" customFormat="1" x14ac:dyDescent="0.25"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2:68" s="1" customFormat="1" x14ac:dyDescent="0.25"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2:68" s="1" customFormat="1" x14ac:dyDescent="0.25"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2:68" s="1" customFormat="1" x14ac:dyDescent="0.25"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2:68" s="1" customFormat="1" x14ac:dyDescent="0.25"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2:68" s="1" customFormat="1" x14ac:dyDescent="0.25"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2:68" s="1" customFormat="1" x14ac:dyDescent="0.25"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2:68" s="1" customFormat="1" x14ac:dyDescent="0.25"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2:68" s="1" customFormat="1" x14ac:dyDescent="0.25"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2:68" s="1" customFormat="1" x14ac:dyDescent="0.25"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2:68" s="1" customFormat="1" x14ac:dyDescent="0.25"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2:68" s="1" customFormat="1" x14ac:dyDescent="0.25"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2:68" s="1" customFormat="1" x14ac:dyDescent="0.25"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2:68" s="1" customFormat="1" x14ac:dyDescent="0.25"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2:68" s="1" customFormat="1" x14ac:dyDescent="0.25"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2:68" s="1" customFormat="1" x14ac:dyDescent="0.25"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2:68" s="1" customFormat="1" x14ac:dyDescent="0.25"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12:68" s="1" customFormat="1" x14ac:dyDescent="0.25"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12:68" s="1" customFormat="1" x14ac:dyDescent="0.25"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12:68" s="1" customFormat="1" x14ac:dyDescent="0.25"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12:68" s="1" customFormat="1" x14ac:dyDescent="0.25"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12:68" s="1" customFormat="1" x14ac:dyDescent="0.25"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12:68" s="1" customFormat="1" x14ac:dyDescent="0.25"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12:68" s="1" customFormat="1" x14ac:dyDescent="0.25"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12:68" s="1" customFormat="1" x14ac:dyDescent="0.25"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12:68" s="1" customFormat="1" x14ac:dyDescent="0.25"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12:68" s="1" customFormat="1" x14ac:dyDescent="0.25"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12:68" s="1" customFormat="1" x14ac:dyDescent="0.25"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12:68" s="1" customFormat="1" x14ac:dyDescent="0.25"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12:68" s="1" customFormat="1" x14ac:dyDescent="0.25"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12:68" s="1" customFormat="1" x14ac:dyDescent="0.25"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12:68" s="1" customFormat="1" x14ac:dyDescent="0.25"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2:68" s="1" customFormat="1" x14ac:dyDescent="0.25"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2:68" s="1" customFormat="1" x14ac:dyDescent="0.25"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2:68" s="1" customFormat="1" x14ac:dyDescent="0.25"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2:68" s="1" customFormat="1" x14ac:dyDescent="0.25"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2:68" s="1" customFormat="1" x14ac:dyDescent="0.25"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2:68" s="1" customFormat="1" x14ac:dyDescent="0.25"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2:68" s="1" customFormat="1" x14ac:dyDescent="0.25"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2:68" s="1" customFormat="1" x14ac:dyDescent="0.25"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2:68" s="1" customFormat="1" x14ac:dyDescent="0.25"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2:68" s="1" customFormat="1" x14ac:dyDescent="0.25"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2:68" s="1" customFormat="1" x14ac:dyDescent="0.25"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2:68" s="1" customFormat="1" x14ac:dyDescent="0.25"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2:68" s="1" customFormat="1" x14ac:dyDescent="0.25"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2:68" s="1" customFormat="1" x14ac:dyDescent="0.25"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2:68" s="1" customFormat="1" x14ac:dyDescent="0.25"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2:68" s="1" customFormat="1" x14ac:dyDescent="0.25"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2:68" s="1" customFormat="1" x14ac:dyDescent="0.25"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2:68" s="1" customFormat="1" x14ac:dyDescent="0.25"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2:68" s="1" customFormat="1" x14ac:dyDescent="0.25"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2:68" s="1" customFormat="1" x14ac:dyDescent="0.25"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2:68" s="1" customFormat="1" x14ac:dyDescent="0.25"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2:68" s="1" customFormat="1" x14ac:dyDescent="0.25"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2:68" s="1" customFormat="1" x14ac:dyDescent="0.25"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2:68" s="1" customFormat="1" x14ac:dyDescent="0.25"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2:68" s="1" customFormat="1" x14ac:dyDescent="0.25"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2:68" s="1" customFormat="1" x14ac:dyDescent="0.25"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2:68" s="1" customFormat="1" x14ac:dyDescent="0.25"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2:68" s="1" customFormat="1" x14ac:dyDescent="0.25"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2:68" s="1" customFormat="1" x14ac:dyDescent="0.25"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2:68" s="1" customFormat="1" x14ac:dyDescent="0.25"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2:68" s="1" customFormat="1" x14ac:dyDescent="0.25"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2:68" s="1" customFormat="1" x14ac:dyDescent="0.25"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2:68" s="1" customFormat="1" x14ac:dyDescent="0.25"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2:68" s="1" customFormat="1" x14ac:dyDescent="0.25"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2:68" s="1" customFormat="1" x14ac:dyDescent="0.25"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2:68" s="1" customFormat="1" x14ac:dyDescent="0.25"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2:68" s="1" customFormat="1" x14ac:dyDescent="0.25"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2:68" s="1" customFormat="1" x14ac:dyDescent="0.25"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2:68" s="1" customFormat="1" x14ac:dyDescent="0.25"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2:68" s="1" customFormat="1" x14ac:dyDescent="0.25"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2:68" s="1" customFormat="1" x14ac:dyDescent="0.25"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2:68" s="1" customFormat="1" x14ac:dyDescent="0.25"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pans="12:68" s="1" customFormat="1" x14ac:dyDescent="0.25"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2:68" s="1" customFormat="1" x14ac:dyDescent="0.25"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pans="12:68" s="1" customFormat="1" x14ac:dyDescent="0.25"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2:68" s="1" customFormat="1" x14ac:dyDescent="0.25"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2:68" s="1" customFormat="1" x14ac:dyDescent="0.25"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2:68" s="1" customFormat="1" x14ac:dyDescent="0.25"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12:68" s="1" customFormat="1" x14ac:dyDescent="0.25"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2:68" s="1" customFormat="1" x14ac:dyDescent="0.25"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12:68" s="1" customFormat="1" x14ac:dyDescent="0.25"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12:68" s="1" customFormat="1" x14ac:dyDescent="0.25"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12:68" s="1" customFormat="1" x14ac:dyDescent="0.25"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12:68" s="1" customFormat="1" x14ac:dyDescent="0.25"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12:68" s="1" customFormat="1" x14ac:dyDescent="0.25"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12:68" s="1" customFormat="1" x14ac:dyDescent="0.25"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12:68" s="1" customFormat="1" x14ac:dyDescent="0.25"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12:68" s="1" customFormat="1" x14ac:dyDescent="0.25"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12:68" s="1" customFormat="1" x14ac:dyDescent="0.25"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12:68" s="1" customFormat="1" x14ac:dyDescent="0.25"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12:68" s="1" customFormat="1" x14ac:dyDescent="0.25"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12:68" s="1" customFormat="1" x14ac:dyDescent="0.25"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12:68" s="1" customFormat="1" x14ac:dyDescent="0.25"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12:68" s="1" customFormat="1" x14ac:dyDescent="0.25"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2:68" s="1" customFormat="1" x14ac:dyDescent="0.25"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2:68" s="1" customFormat="1" x14ac:dyDescent="0.25"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2:68" s="1" customFormat="1" x14ac:dyDescent="0.25"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2:68" s="1" customFormat="1" x14ac:dyDescent="0.25"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2:68" s="1" customFormat="1" x14ac:dyDescent="0.25"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2:68" s="1" customFormat="1" x14ac:dyDescent="0.25"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2:68" s="1" customFormat="1" x14ac:dyDescent="0.25"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2:68" s="1" customFormat="1" x14ac:dyDescent="0.25"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2:68" s="1" customFormat="1" x14ac:dyDescent="0.25"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2:68" s="1" customFormat="1" x14ac:dyDescent="0.25"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2:68" s="1" customFormat="1" x14ac:dyDescent="0.25"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2:68" s="1" customFormat="1" x14ac:dyDescent="0.25"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2:68" s="1" customFormat="1" x14ac:dyDescent="0.25"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2:68" s="1" customFormat="1" x14ac:dyDescent="0.25"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2:68" s="1" customFormat="1" x14ac:dyDescent="0.25"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2:68" s="1" customFormat="1" x14ac:dyDescent="0.25"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2:68" s="1" customFormat="1" x14ac:dyDescent="0.25"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2:68" s="1" customFormat="1" x14ac:dyDescent="0.25"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2:68" s="1" customFormat="1" x14ac:dyDescent="0.25"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2:68" s="1" customFormat="1" x14ac:dyDescent="0.25"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2:68" s="1" customFormat="1" x14ac:dyDescent="0.25"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2:68" s="1" customFormat="1" x14ac:dyDescent="0.25"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2:68" s="1" customFormat="1" x14ac:dyDescent="0.25"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2:68" s="1" customFormat="1" x14ac:dyDescent="0.25"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2:68" s="1" customFormat="1" x14ac:dyDescent="0.25"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2:68" s="1" customFormat="1" x14ac:dyDescent="0.25"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2:68" s="1" customFormat="1" x14ac:dyDescent="0.25"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2:68" s="1" customFormat="1" x14ac:dyDescent="0.25"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2:68" s="1" customFormat="1" x14ac:dyDescent="0.25"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2:68" s="1" customFormat="1" x14ac:dyDescent="0.25"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2:68" s="1" customFormat="1" x14ac:dyDescent="0.25"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2:68" s="1" customFormat="1" x14ac:dyDescent="0.25"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2:68" s="1" customFormat="1" x14ac:dyDescent="0.25"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2:68" s="1" customFormat="1" x14ac:dyDescent="0.25"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2:68" s="1" customFormat="1" x14ac:dyDescent="0.25"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2:68" s="1" customFormat="1" x14ac:dyDescent="0.25"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2:68" s="1" customFormat="1" x14ac:dyDescent="0.25"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2:68" s="1" customFormat="1" x14ac:dyDescent="0.25"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2:68" s="1" customFormat="1" x14ac:dyDescent="0.25"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2:68" s="1" customFormat="1" x14ac:dyDescent="0.25"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2:68" s="1" customFormat="1" x14ac:dyDescent="0.25"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2:68" s="1" customFormat="1" x14ac:dyDescent="0.25"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2:68" s="1" customFormat="1" x14ac:dyDescent="0.25"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2:68" s="1" customFormat="1" x14ac:dyDescent="0.25"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12:68" s="1" customFormat="1" x14ac:dyDescent="0.25"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pans="12:68" s="1" customFormat="1" x14ac:dyDescent="0.25"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pans="12:68" s="1" customFormat="1" x14ac:dyDescent="0.25"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pans="12:68" s="1" customFormat="1" x14ac:dyDescent="0.25"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pans="12:68" s="1" customFormat="1" x14ac:dyDescent="0.25"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12:68" s="1" customFormat="1" x14ac:dyDescent="0.25"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12:68" s="1" customFormat="1" x14ac:dyDescent="0.25"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12:68" s="1" customFormat="1" x14ac:dyDescent="0.25"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12:68" s="1" customFormat="1" x14ac:dyDescent="0.25"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12:68" s="1" customFormat="1" x14ac:dyDescent="0.25"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12:68" s="1" customFormat="1" x14ac:dyDescent="0.25"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12:68" s="1" customFormat="1" x14ac:dyDescent="0.25"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12:68" s="1" customFormat="1" x14ac:dyDescent="0.25"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12:68" s="1" customFormat="1" x14ac:dyDescent="0.25"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pans="12:68" s="1" customFormat="1" x14ac:dyDescent="0.25"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pans="12:68" s="1" customFormat="1" x14ac:dyDescent="0.25"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12:68" s="1" customFormat="1" x14ac:dyDescent="0.25"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pans="12:68" s="1" customFormat="1" x14ac:dyDescent="0.25"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pans="12:68" s="1" customFormat="1" x14ac:dyDescent="0.25"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pans="12:68" s="1" customFormat="1" x14ac:dyDescent="0.25"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2:68" s="1" customFormat="1" x14ac:dyDescent="0.25"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2:68" s="1" customFormat="1" x14ac:dyDescent="0.25"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2:68" s="1" customFormat="1" x14ac:dyDescent="0.25"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2:68" s="1" customFormat="1" x14ac:dyDescent="0.25"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2:68" s="1" customFormat="1" x14ac:dyDescent="0.25"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2:68" s="1" customFormat="1" x14ac:dyDescent="0.25"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2:68" s="1" customFormat="1" x14ac:dyDescent="0.25"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2:68" s="1" customFormat="1" x14ac:dyDescent="0.25"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pans="12:68" s="1" customFormat="1" x14ac:dyDescent="0.25"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2:68" s="1" customFormat="1" x14ac:dyDescent="0.25"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pans="12:68" s="1" customFormat="1" x14ac:dyDescent="0.25"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pans="12:68" s="1" customFormat="1" x14ac:dyDescent="0.25"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pans="12:68" s="1" customFormat="1" x14ac:dyDescent="0.25"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pans="12:68" s="1" customFormat="1" x14ac:dyDescent="0.25"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pans="12:68" s="1" customFormat="1" x14ac:dyDescent="0.25"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2:68" s="1" customFormat="1" x14ac:dyDescent="0.25"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2:68" s="1" customFormat="1" x14ac:dyDescent="0.25"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2:68" s="1" customFormat="1" x14ac:dyDescent="0.25"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2:68" s="1" customFormat="1" x14ac:dyDescent="0.25"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2:68" s="1" customFormat="1" x14ac:dyDescent="0.25"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12:68" s="1" customFormat="1" x14ac:dyDescent="0.25"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2:68" s="1" customFormat="1" x14ac:dyDescent="0.25"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2:68" s="1" customFormat="1" x14ac:dyDescent="0.25"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2:68" s="1" customFormat="1" x14ac:dyDescent="0.25"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2:68" s="1" customFormat="1" x14ac:dyDescent="0.25"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2:68" s="1" customFormat="1" x14ac:dyDescent="0.25"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2:68" s="1" customFormat="1" x14ac:dyDescent="0.25"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2:68" s="1" customFormat="1" x14ac:dyDescent="0.25"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2:68" s="1" customFormat="1" x14ac:dyDescent="0.25"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2:68" s="1" customFormat="1" x14ac:dyDescent="0.25"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2:68" s="1" customFormat="1" x14ac:dyDescent="0.25"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2:68" s="1" customFormat="1" x14ac:dyDescent="0.25"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2:68" s="1" customFormat="1" x14ac:dyDescent="0.25"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2:68" s="1" customFormat="1" x14ac:dyDescent="0.25"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2:68" s="1" customFormat="1" x14ac:dyDescent="0.25"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2:68" s="1" customFormat="1" x14ac:dyDescent="0.25"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2:68" s="1" customFormat="1" x14ac:dyDescent="0.25"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2:68" s="1" customFormat="1" x14ac:dyDescent="0.25"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2:68" s="1" customFormat="1" x14ac:dyDescent="0.25"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2:68" s="1" customFormat="1" x14ac:dyDescent="0.25"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2:68" s="1" customFormat="1" x14ac:dyDescent="0.25"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12:68" s="1" customFormat="1" x14ac:dyDescent="0.25"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2:68" s="1" customFormat="1" x14ac:dyDescent="0.25"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2:68" s="1" customFormat="1" x14ac:dyDescent="0.25"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2:68" s="1" customFormat="1" x14ac:dyDescent="0.25"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2:68" s="1" customFormat="1" x14ac:dyDescent="0.25"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2:68" s="1" customFormat="1" x14ac:dyDescent="0.25"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2:68" s="1" customFormat="1" x14ac:dyDescent="0.25"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12:68" s="1" customFormat="1" x14ac:dyDescent="0.25"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12:68" s="1" customFormat="1" x14ac:dyDescent="0.25"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12:68" s="1" customFormat="1" x14ac:dyDescent="0.25"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12:68" s="1" customFormat="1" x14ac:dyDescent="0.25"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12:68" s="1" customFormat="1" x14ac:dyDescent="0.25"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12:68" s="1" customFormat="1" x14ac:dyDescent="0.25"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12:68" s="1" customFormat="1" x14ac:dyDescent="0.25"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12:68" s="1" customFormat="1" x14ac:dyDescent="0.25"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12:68" s="1" customFormat="1" x14ac:dyDescent="0.25"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12:68" s="1" customFormat="1" x14ac:dyDescent="0.25"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12:68" s="1" customFormat="1" x14ac:dyDescent="0.25"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12:68" s="1" customFormat="1" x14ac:dyDescent="0.25"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12:68" s="1" customFormat="1" x14ac:dyDescent="0.25"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12:68" s="1" customFormat="1" x14ac:dyDescent="0.25"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12:68" s="1" customFormat="1" x14ac:dyDescent="0.25"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12:68" s="1" customFormat="1" x14ac:dyDescent="0.25"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2:68" s="1" customFormat="1" x14ac:dyDescent="0.25"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2:68" s="1" customFormat="1" x14ac:dyDescent="0.25"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2:68" s="1" customFormat="1" x14ac:dyDescent="0.25"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2:68" s="1" customFormat="1" x14ac:dyDescent="0.25"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2:68" s="1" customFormat="1" x14ac:dyDescent="0.25"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2:68" s="1" customFormat="1" x14ac:dyDescent="0.25"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2:68" s="1" customFormat="1" x14ac:dyDescent="0.25"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2:68" s="1" customFormat="1" x14ac:dyDescent="0.25"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2:68" s="1" customFormat="1" x14ac:dyDescent="0.25"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12:68" s="1" customFormat="1" x14ac:dyDescent="0.25"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2:68" s="1" customFormat="1" x14ac:dyDescent="0.25"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2:68" s="1" customFormat="1" x14ac:dyDescent="0.25"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2:68" s="1" customFormat="1" x14ac:dyDescent="0.25"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2:68" s="1" customFormat="1" x14ac:dyDescent="0.25"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2:68" s="1" customFormat="1" x14ac:dyDescent="0.25"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2:68" s="1" customFormat="1" x14ac:dyDescent="0.25"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2:68" s="1" customFormat="1" x14ac:dyDescent="0.25"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12:68" s="1" customFormat="1" x14ac:dyDescent="0.25"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2:68" s="1" customFormat="1" x14ac:dyDescent="0.25"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2:68" s="1" customFormat="1" x14ac:dyDescent="0.25"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2:68" s="1" customFormat="1" x14ac:dyDescent="0.25"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2:68" s="1" customFormat="1" x14ac:dyDescent="0.25"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2:68" s="1" customFormat="1" x14ac:dyDescent="0.25"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2:68" s="1" customFormat="1" x14ac:dyDescent="0.25"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2:68" s="1" customFormat="1" x14ac:dyDescent="0.25"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2:68" s="1" customFormat="1" x14ac:dyDescent="0.25"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2:68" s="1" customFormat="1" x14ac:dyDescent="0.25"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2:68" s="1" customFormat="1" x14ac:dyDescent="0.25"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2:68" s="1" customFormat="1" x14ac:dyDescent="0.25"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2:68" s="1" customFormat="1" x14ac:dyDescent="0.25"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2:68" s="1" customFormat="1" x14ac:dyDescent="0.25"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2:68" s="1" customFormat="1" x14ac:dyDescent="0.25"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2:68" s="1" customFormat="1" x14ac:dyDescent="0.25"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2:68" s="1" customFormat="1" x14ac:dyDescent="0.25"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2:68" s="1" customFormat="1" x14ac:dyDescent="0.25"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2:68" s="1" customFormat="1" x14ac:dyDescent="0.25"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2:68" s="1" customFormat="1" x14ac:dyDescent="0.25"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2:68" s="1" customFormat="1" x14ac:dyDescent="0.25"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2:68" s="1" customFormat="1" x14ac:dyDescent="0.25"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2:68" s="1" customFormat="1" x14ac:dyDescent="0.25"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2:68" s="1" customFormat="1" x14ac:dyDescent="0.25"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2:68" s="1" customFormat="1" x14ac:dyDescent="0.25"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2:68" s="1" customFormat="1" x14ac:dyDescent="0.25"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2:68" s="1" customFormat="1" x14ac:dyDescent="0.25"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2:68" s="1" customFormat="1" x14ac:dyDescent="0.25"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2:68" s="1" customFormat="1" x14ac:dyDescent="0.25"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12:68" s="1" customFormat="1" x14ac:dyDescent="0.25"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2:68" s="1" customFormat="1" x14ac:dyDescent="0.25"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12:68" s="1" customFormat="1" x14ac:dyDescent="0.25"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12:68" s="1" customFormat="1" x14ac:dyDescent="0.25"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12:68" s="1" customFormat="1" x14ac:dyDescent="0.25"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12:68" s="1" customFormat="1" x14ac:dyDescent="0.25"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12:68" s="1" customFormat="1" x14ac:dyDescent="0.25"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12:68" s="1" customFormat="1" x14ac:dyDescent="0.25"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12:68" s="1" customFormat="1" x14ac:dyDescent="0.25"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12:68" s="1" customFormat="1" x14ac:dyDescent="0.25"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12:68" s="1" customFormat="1" x14ac:dyDescent="0.25"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12:68" s="1" customFormat="1" x14ac:dyDescent="0.25"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12:68" s="1" customFormat="1" x14ac:dyDescent="0.25"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12:68" s="1" customFormat="1" x14ac:dyDescent="0.25"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12:68" s="1" customFormat="1" x14ac:dyDescent="0.25"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12:68" s="1" customFormat="1" x14ac:dyDescent="0.25"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12:68" s="1" customFormat="1" x14ac:dyDescent="0.25"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12:68" s="1" customFormat="1" x14ac:dyDescent="0.25"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2:68" s="1" customFormat="1" x14ac:dyDescent="0.25"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2:68" s="1" customFormat="1" x14ac:dyDescent="0.25"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2:68" s="1" customFormat="1" x14ac:dyDescent="0.25"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2:68" s="1" customFormat="1" x14ac:dyDescent="0.25"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2:68" s="1" customFormat="1" x14ac:dyDescent="0.25"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2:68" s="1" customFormat="1" x14ac:dyDescent="0.25"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2:68" s="1" customFormat="1" x14ac:dyDescent="0.25"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2:68" s="1" customFormat="1" x14ac:dyDescent="0.25"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2:68" s="1" customFormat="1" x14ac:dyDescent="0.25"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2:68" s="1" customFormat="1" x14ac:dyDescent="0.25"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2:68" s="1" customFormat="1" x14ac:dyDescent="0.25"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2:68" s="1" customFormat="1" x14ac:dyDescent="0.25"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2:68" s="1" customFormat="1" x14ac:dyDescent="0.25"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2:68" s="1" customFormat="1" x14ac:dyDescent="0.25"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2:68" s="1" customFormat="1" x14ac:dyDescent="0.25"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2:68" s="1" customFormat="1" x14ac:dyDescent="0.25"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2:68" s="1" customFormat="1" x14ac:dyDescent="0.25"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2:68" s="1" customFormat="1" x14ac:dyDescent="0.25"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2:68" s="1" customFormat="1" x14ac:dyDescent="0.25"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2:68" s="1" customFormat="1" x14ac:dyDescent="0.25"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2:68" s="1" customFormat="1" x14ac:dyDescent="0.25"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2:68" s="1" customFormat="1" x14ac:dyDescent="0.25"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2:68" s="1" customFormat="1" x14ac:dyDescent="0.25"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2:68" s="1" customFormat="1" x14ac:dyDescent="0.25"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2:68" s="1" customFormat="1" x14ac:dyDescent="0.25"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2:68" s="1" customFormat="1" x14ac:dyDescent="0.25"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2:68" s="1" customFormat="1" x14ac:dyDescent="0.25"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2:68" s="1" customFormat="1" x14ac:dyDescent="0.25"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2:68" s="1" customFormat="1" x14ac:dyDescent="0.25"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2:68" s="1" customFormat="1" x14ac:dyDescent="0.25"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2:68" s="1" customFormat="1" x14ac:dyDescent="0.25"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2:68" s="1" customFormat="1" x14ac:dyDescent="0.25"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2:68" s="1" customFormat="1" x14ac:dyDescent="0.25"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2:68" s="1" customFormat="1" x14ac:dyDescent="0.25"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2:68" s="1" customFormat="1" x14ac:dyDescent="0.25"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2:68" s="1" customFormat="1" x14ac:dyDescent="0.25"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2:68" s="1" customFormat="1" x14ac:dyDescent="0.25"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2:68" s="1" customFormat="1" x14ac:dyDescent="0.25"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2:68" s="1" customFormat="1" x14ac:dyDescent="0.25"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12:68" s="1" customFormat="1" x14ac:dyDescent="0.25"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12:68" s="1" customFormat="1" x14ac:dyDescent="0.25"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12:68" s="1" customFormat="1" x14ac:dyDescent="0.25"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12:68" s="1" customFormat="1" x14ac:dyDescent="0.25"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12:68" s="1" customFormat="1" x14ac:dyDescent="0.25"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12:68" s="1" customFormat="1" x14ac:dyDescent="0.25"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12:68" s="1" customFormat="1" x14ac:dyDescent="0.25"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12:68" s="1" customFormat="1" x14ac:dyDescent="0.25"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12:68" s="1" customFormat="1" x14ac:dyDescent="0.25"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12:68" s="1" customFormat="1" x14ac:dyDescent="0.25"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12:68" s="1" customFormat="1" x14ac:dyDescent="0.25"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12:68" s="1" customFormat="1" x14ac:dyDescent="0.25"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12:68" s="1" customFormat="1" x14ac:dyDescent="0.25"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12:68" s="1" customFormat="1" x14ac:dyDescent="0.25"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12:68" s="1" customFormat="1" x14ac:dyDescent="0.25"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12:68" s="1" customFormat="1" x14ac:dyDescent="0.25"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12:68" s="1" customFormat="1" x14ac:dyDescent="0.25"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12:68" s="1" customFormat="1" x14ac:dyDescent="0.25"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12:68" s="1" customFormat="1" x14ac:dyDescent="0.25"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12:68" s="1" customFormat="1" x14ac:dyDescent="0.25"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12:68" s="1" customFormat="1" x14ac:dyDescent="0.25"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12:68" s="1" customFormat="1" x14ac:dyDescent="0.25"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12:68" s="1" customFormat="1" x14ac:dyDescent="0.25"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12:68" s="1" customFormat="1" x14ac:dyDescent="0.25"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pans="12:68" s="1" customFormat="1" x14ac:dyDescent="0.25"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pans="12:68" s="1" customFormat="1" x14ac:dyDescent="0.25"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pans="12:68" s="1" customFormat="1" x14ac:dyDescent="0.25"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12:68" s="1" customFormat="1" x14ac:dyDescent="0.25"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12:68" s="1" customFormat="1" x14ac:dyDescent="0.25"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12:68" s="1" customFormat="1" x14ac:dyDescent="0.25"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12:68" s="1" customFormat="1" x14ac:dyDescent="0.25"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12:68" s="1" customFormat="1" x14ac:dyDescent="0.25"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2:68" s="1" customFormat="1" x14ac:dyDescent="0.25"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12:68" s="1" customFormat="1" x14ac:dyDescent="0.25"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12:68" s="1" customFormat="1" x14ac:dyDescent="0.25"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12:68" s="1" customFormat="1" x14ac:dyDescent="0.25"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12:68" s="1" customFormat="1" x14ac:dyDescent="0.25"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pans="12:68" s="1" customFormat="1" x14ac:dyDescent="0.25"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pans="12:68" s="1" customFormat="1" x14ac:dyDescent="0.25"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pans="12:68" s="1" customFormat="1" x14ac:dyDescent="0.25"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pans="12:68" s="1" customFormat="1" x14ac:dyDescent="0.25"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pans="12:68" s="1" customFormat="1" x14ac:dyDescent="0.25"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pans="12:68" s="1" customFormat="1" x14ac:dyDescent="0.25"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pans="12:68" s="1" customFormat="1" x14ac:dyDescent="0.25"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pans="12:68" s="1" customFormat="1" x14ac:dyDescent="0.25"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12:68" s="1" customFormat="1" x14ac:dyDescent="0.25"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pans="12:68" s="1" customFormat="1" x14ac:dyDescent="0.25"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pans="12:68" s="1" customFormat="1" x14ac:dyDescent="0.25"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pans="12:68" s="1" customFormat="1" x14ac:dyDescent="0.25"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pans="12:68" s="1" customFormat="1" x14ac:dyDescent="0.25"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pans="12:68" s="1" customFormat="1" x14ac:dyDescent="0.25"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pans="12:68" s="1" customFormat="1" x14ac:dyDescent="0.25"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pans="12:68" s="1" customFormat="1" x14ac:dyDescent="0.25"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pans="12:68" s="1" customFormat="1" x14ac:dyDescent="0.25"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pans="12:68" s="1" customFormat="1" x14ac:dyDescent="0.25"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12:68" s="1" customFormat="1" x14ac:dyDescent="0.25"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pans="12:68" s="1" customFormat="1" x14ac:dyDescent="0.25"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pans="12:68" s="1" customFormat="1" x14ac:dyDescent="0.25"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pans="12:68" s="1" customFormat="1" x14ac:dyDescent="0.25"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pans="12:68" s="1" customFormat="1" x14ac:dyDescent="0.25"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pans="12:68" s="1" customFormat="1" x14ac:dyDescent="0.25"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</sheetData>
  <sheetProtection algorithmName="SHA-512" hashValue="d1fPjfX3uf0ACIrrxK2Xx47sL60a4IWWs90q8NxST/YOgFAnCTAUvjt6VvCO2S0aavPuxVGtgZv0ohjn9JFCfg==" saltValue="14fBIR0lWOAPjOSjZmOV1w==" spinCount="100000" sheet="1" objects="1" scenarios="1"/>
  <mergeCells count="4">
    <mergeCell ref="B3:F3"/>
    <mergeCell ref="B4:F4"/>
    <mergeCell ref="B5:F5"/>
    <mergeCell ref="B2:F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e645488-6fd6-46e5-8e0c-bbe6f151e32e">
      <Terms xmlns="http://schemas.microsoft.com/office/infopath/2007/PartnerControls"/>
    </lcf76f155ced4ddcb4097134ff3c332f>
    <TaxCatchAll xmlns="cff330f7-cf22-4164-ab59-4b915ccf0943" xsi:nil="true"/>
    <_Flow_SignoffStatus xmlns="ce645488-6fd6-46e5-8e0c-bbe6f151e32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582854F196124490A1F658931F55CD" ma:contentTypeVersion="17" ma:contentTypeDescription="Create a new document." ma:contentTypeScope="" ma:versionID="c0da6e9b27b8525f387d904b169367bc">
  <xsd:schema xmlns:xsd="http://www.w3.org/2001/XMLSchema" xmlns:xs="http://www.w3.org/2001/XMLSchema" xmlns:p="http://schemas.microsoft.com/office/2006/metadata/properties" xmlns:ns2="ce645488-6fd6-46e5-8e0c-bbe6f151e32e" xmlns:ns3="cff330f7-cf22-4164-ab59-4b915ccf0943" targetNamespace="http://schemas.microsoft.com/office/2006/metadata/properties" ma:root="true" ma:fieldsID="073ba13a2417ada1f6603a7d91698bad" ns2:_="" ns3:_="">
    <xsd:import namespace="ce645488-6fd6-46e5-8e0c-bbe6f151e32e"/>
    <xsd:import namespace="cff330f7-cf22-4164-ab59-4b915ccf09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645488-6fd6-46e5-8e0c-bbe6f151e3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cd7462e-62a1-445b-83df-7bbe39f9df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f330f7-cf22-4164-ab59-4b915ccf09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1b69ab-7e4f-42d4-b544-12220c57194d}" ma:internalName="TaxCatchAll" ma:showField="CatchAllData" ma:web="cff330f7-cf22-4164-ab59-4b915ccf09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16959AD-E40B-4AE0-9FCD-DD4C2C3854A4}">
  <ds:schemaRefs>
    <ds:schemaRef ds:uri="http://schemas.microsoft.com/office/2006/metadata/properties"/>
    <ds:schemaRef ds:uri="http://schemas.microsoft.com/office/infopath/2007/PartnerControls"/>
    <ds:schemaRef ds:uri="ce645488-6fd6-46e5-8e0c-bbe6f151e32e"/>
    <ds:schemaRef ds:uri="cff330f7-cf22-4164-ab59-4b915ccf0943"/>
  </ds:schemaRefs>
</ds:datastoreItem>
</file>

<file path=customXml/itemProps2.xml><?xml version="1.0" encoding="utf-8"?>
<ds:datastoreItem xmlns:ds="http://schemas.openxmlformats.org/officeDocument/2006/customXml" ds:itemID="{02497E0D-53EA-476C-9526-186F9C5D3E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EAD55-581B-4757-82AE-61A26926EE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645488-6fd6-46e5-8e0c-bbe6f151e32e"/>
    <ds:schemaRef ds:uri="cff330f7-cf22-4164-ab59-4b915ccf09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Balance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Gayelene Townsend</dc:creator>
  <cp:lastModifiedBy>Gayelene Townsend</cp:lastModifiedBy>
  <dcterms:created xsi:type="dcterms:W3CDTF">2022-09-08T06:30:54Z</dcterms:created>
  <dcterms:modified xsi:type="dcterms:W3CDTF">2022-09-26T08:19:15Z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96ed6d7-747c-41fd-b042-ff14484edc24_Enabled">
    <vt:lpwstr>true</vt:lpwstr>
  </property>
  <property fmtid="{D5CDD505-2E9C-101B-9397-08002B2CF9AE}" pid="3" name="MSIP_Label_c96ed6d7-747c-41fd-b042-ff14484edc24_SetDate">
    <vt:lpwstr>2022-09-08T07:32:34Z</vt:lpwstr>
  </property>
  <property fmtid="{D5CDD505-2E9C-101B-9397-08002B2CF9AE}" pid="4" name="MSIP_Label_c96ed6d7-747c-41fd-b042-ff14484edc24_Method">
    <vt:lpwstr>Standard</vt:lpwstr>
  </property>
  <property fmtid="{D5CDD505-2E9C-101B-9397-08002B2CF9AE}" pid="5" name="MSIP_Label_c96ed6d7-747c-41fd-b042-ff14484edc24_Name">
    <vt:lpwstr>defa4170-0d19-0005-0004-bc88714345d2</vt:lpwstr>
  </property>
  <property fmtid="{D5CDD505-2E9C-101B-9397-08002B2CF9AE}" pid="6" name="MSIP_Label_c96ed6d7-747c-41fd-b042-ff14484edc24_SiteId">
    <vt:lpwstr>6a425d0d-58f2-4e36-8689-10002b2ec567</vt:lpwstr>
  </property>
  <property fmtid="{D5CDD505-2E9C-101B-9397-08002B2CF9AE}" pid="7" name="MSIP_Label_c96ed6d7-747c-41fd-b042-ff14484edc24_ActionId">
    <vt:lpwstr>ad0b9583-8e1e-4bab-a41c-8ee171c70def</vt:lpwstr>
  </property>
  <property fmtid="{D5CDD505-2E9C-101B-9397-08002B2CF9AE}" pid="8" name="MSIP_Label_c96ed6d7-747c-41fd-b042-ff14484edc24_ContentBits">
    <vt:lpwstr>0</vt:lpwstr>
  </property>
  <property fmtid="{D5CDD505-2E9C-101B-9397-08002B2CF9AE}" pid="9" name="ContentTypeId">
    <vt:lpwstr>0x0101009B582854F196124490A1F658931F55CD</vt:lpwstr>
  </property>
  <property fmtid="{D5CDD505-2E9C-101B-9397-08002B2CF9AE}" pid="10" name="MediaServiceImageTags">
    <vt:lpwstr/>
  </property>
</Properties>
</file>