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Shared drives\Project CLR\02-CLR-Nov2021-Apr2022\FNSACC414-Sruthi-Vinay-XERO\Assessment Tools\07-SO submission\FNSACC414-Case Study 1 Files\"/>
    </mc:Choice>
  </mc:AlternateContent>
  <xr:revisionPtr revIDLastSave="0" documentId="13_ncr:1_{71248FCD-5853-4BD6-92B3-22DE13E18342}" xr6:coauthVersionLast="47" xr6:coauthVersionMax="47" xr10:uidLastSave="{00000000-0000-0000-0000-000000000000}"/>
  <bookViews>
    <workbookView xWindow="57795" yWindow="-32670" windowWidth="29040" windowHeight="15720" activeTab="1" xr2:uid="{00000000-000D-0000-FFFF-FFFF00000000}"/>
  </bookViews>
  <sheets>
    <sheet name="Errors and Discrepancies" sheetId="6" r:id="rId1"/>
    <sheet name="Journal Entries" sheetId="1" r:id="rId2"/>
    <sheet name="Journal Entries-Rectified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8" l="1"/>
  <c r="I9" i="8"/>
  <c r="E9" i="8"/>
  <c r="D9" i="8"/>
  <c r="I30" i="1"/>
  <c r="I32" i="1" s="1"/>
  <c r="I23" i="1"/>
  <c r="I25" i="1" s="1"/>
  <c r="D39" i="1"/>
  <c r="D30" i="1"/>
  <c r="D32" i="1" s="1"/>
  <c r="I39" i="1"/>
  <c r="I15" i="1"/>
  <c r="J9" i="1"/>
  <c r="E21" i="1"/>
  <c r="E23" i="1" s="1"/>
  <c r="E14" i="1"/>
  <c r="D15" i="1" s="1"/>
  <c r="E7" i="1"/>
  <c r="D8" i="1" s="1"/>
  <c r="E31" i="1" l="1"/>
  <c r="E32" i="1" s="1"/>
  <c r="J31" i="1"/>
  <c r="J32" i="1" s="1"/>
  <c r="J24" i="1"/>
  <c r="J25" i="1" s="1"/>
  <c r="E39" i="1"/>
  <c r="I8" i="1"/>
  <c r="I9" i="1" s="1"/>
  <c r="J39" i="1"/>
  <c r="D22" i="1"/>
  <c r="D23" i="1" s="1"/>
  <c r="D9" i="1"/>
  <c r="E9" i="1"/>
  <c r="D16" i="1"/>
  <c r="E16" i="1"/>
  <c r="J16" i="1"/>
  <c r="I16" i="1"/>
</calcChain>
</file>

<file path=xl/sharedStrings.xml><?xml version="1.0" encoding="utf-8"?>
<sst xmlns="http://schemas.openxmlformats.org/spreadsheetml/2006/main" count="142" uniqueCount="54">
  <si>
    <t>JOURNAL</t>
  </si>
  <si>
    <t>Date</t>
  </si>
  <si>
    <t>Description</t>
  </si>
  <si>
    <t>Account</t>
  </si>
  <si>
    <t>Debit</t>
  </si>
  <si>
    <t>Credit</t>
  </si>
  <si>
    <t>Accounts Receivable</t>
  </si>
  <si>
    <t>GST</t>
  </si>
  <si>
    <t>PURCHASES</t>
  </si>
  <si>
    <t>CASH RECEIPTS</t>
  </si>
  <si>
    <t>CASH PAYMENTS</t>
  </si>
  <si>
    <t>Cost of Goods Sold</t>
  </si>
  <si>
    <t>Advertising</t>
  </si>
  <si>
    <t>Consulting &amp; Accounting</t>
  </si>
  <si>
    <t>Rent</t>
  </si>
  <si>
    <t>Suncorp Bank</t>
  </si>
  <si>
    <t>Accounts Payable</t>
  </si>
  <si>
    <t>18/7/20YY</t>
  </si>
  <si>
    <t>16/7/20YY</t>
  </si>
  <si>
    <t>Trainer Services Bill 10237</t>
  </si>
  <si>
    <t>23/7/20YY</t>
  </si>
  <si>
    <t>Weight Training Services Bill 8546</t>
  </si>
  <si>
    <t>7/7/20YY</t>
  </si>
  <si>
    <t>On the Ball Advertising Ref 3458</t>
  </si>
  <si>
    <t>15/7/20YY</t>
  </si>
  <si>
    <t>Fishy Accounts Ref 4587</t>
  </si>
  <si>
    <t>Beta Property Managers Ref 8758</t>
  </si>
  <si>
    <t>Transaction Type</t>
  </si>
  <si>
    <t>Source Document</t>
  </si>
  <si>
    <t>Rectification</t>
  </si>
  <si>
    <t>Tax Invoice</t>
  </si>
  <si>
    <t>No GST has been included</t>
  </si>
  <si>
    <t>Include $500 GST</t>
  </si>
  <si>
    <t>Purchase</t>
  </si>
  <si>
    <t>Cash Payment</t>
  </si>
  <si>
    <t>Cheque Butt</t>
  </si>
  <si>
    <t>Payee details are missing</t>
  </si>
  <si>
    <t>Include payee details</t>
  </si>
  <si>
    <t>Error/Discrepancy Description</t>
  </si>
  <si>
    <t>Source Document Errors and Discrepancies</t>
  </si>
  <si>
    <t>GRANTS</t>
  </si>
  <si>
    <t>Grants - Federal Government</t>
  </si>
  <si>
    <t>INV-0001 Australian Government Department of Health and Aged Care</t>
  </si>
  <si>
    <t>Grants - State Government</t>
  </si>
  <si>
    <t>INV-0002 Victorian Government Seniors Online Victoria</t>
  </si>
  <si>
    <t>3/07/20YY</t>
  </si>
  <si>
    <t>13/07/20YY</t>
  </si>
  <si>
    <t>22/7/20YY</t>
  </si>
  <si>
    <t>INV-0003 Victorian Government Grants Victoria</t>
  </si>
  <si>
    <t>Donations</t>
  </si>
  <si>
    <t>Casual clients - Fundraising event</t>
  </si>
  <si>
    <t>On Road Trainers Ref 254 - Donation</t>
  </si>
  <si>
    <t>31/07/20YY</t>
  </si>
  <si>
    <t>Fundraising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</si>
</sst>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0" borderId="0"/>
    <xf numFmtId="0" fontId="1" fillId="7" borderId="0" applyNumberFormat="0" applyBorder="0" applyAlignment="0" applyProtection="0"/>
  </cellStyleXfs>
  <cellXfs count="23">
    <xf numFmtId="0" fontId="0" fillId="0" borderId="0" xfId="0"/>
    <xf numFmtId="0" fontId="2" fillId="2" borderId="8" xfId="1" applyBorder="1"/>
    <xf numFmtId="0" fontId="2" fillId="2" borderId="1" xfId="1" applyBorder="1"/>
    <xf numFmtId="0" fontId="5" fillId="0" borderId="10" xfId="3" applyBorder="1"/>
    <xf numFmtId="14" fontId="2" fillId="2" borderId="8" xfId="1" applyNumberFormat="1" applyBorder="1"/>
    <xf numFmtId="43" fontId="2" fillId="2" borderId="1" xfId="1" applyNumberFormat="1" applyBorder="1"/>
    <xf numFmtId="43" fontId="2" fillId="2" borderId="9" xfId="1" applyNumberFormat="1" applyBorder="1"/>
    <xf numFmtId="0" fontId="8" fillId="2" borderId="11" xfId="1" applyFont="1" applyBorder="1" applyAlignment="1">
      <alignment wrapText="1"/>
    </xf>
    <xf numFmtId="43" fontId="3" fillId="3" borderId="12" xfId="2" applyNumberFormat="1" applyBorder="1" applyAlignment="1">
      <alignment wrapText="1"/>
    </xf>
    <xf numFmtId="43" fontId="3" fillId="3" borderId="13" xfId="2" applyNumberFormat="1" applyBorder="1" applyAlignment="1">
      <alignment wrapText="1"/>
    </xf>
    <xf numFmtId="0" fontId="6" fillId="6" borderId="6" xfId="6" applyFont="1" applyBorder="1"/>
    <xf numFmtId="0" fontId="6" fillId="6" borderId="0" xfId="6" applyFont="1" applyBorder="1"/>
    <xf numFmtId="0" fontId="6" fillId="6" borderId="7" xfId="6" applyFont="1" applyBorder="1"/>
    <xf numFmtId="0" fontId="0" fillId="8" borderId="0" xfId="0" applyFill="1"/>
    <xf numFmtId="0" fontId="4" fillId="8" borderId="0" xfId="0" applyFont="1" applyFill="1"/>
    <xf numFmtId="0" fontId="6" fillId="7" borderId="14" xfId="8" applyFont="1" applyBorder="1" applyAlignment="1">
      <alignment horizontal="center" vertical="top" wrapText="1"/>
    </xf>
    <xf numFmtId="0" fontId="2" fillId="2" borderId="1" xfId="1"/>
    <xf numFmtId="43" fontId="2" fillId="2" borderId="1" xfId="1" applyNumberFormat="1"/>
    <xf numFmtId="0" fontId="8" fillId="0" borderId="11" xfId="1" applyFont="1" applyFill="1" applyBorder="1" applyAlignment="1">
      <alignment wrapText="1"/>
    </xf>
    <xf numFmtId="0" fontId="1" fillId="4" borderId="0" xfId="4" applyAlignment="1">
      <alignment horizontal="center"/>
    </xf>
    <xf numFmtId="0" fontId="4" fillId="5" borderId="3" xfId="5" applyFont="1" applyBorder="1" applyAlignment="1">
      <alignment horizontal="center"/>
    </xf>
    <xf numFmtId="0" fontId="4" fillId="5" borderId="4" xfId="5" applyFont="1" applyBorder="1" applyAlignment="1">
      <alignment horizontal="center"/>
    </xf>
    <xf numFmtId="0" fontId="4" fillId="5" borderId="5" xfId="5" applyFont="1" applyBorder="1" applyAlignment="1">
      <alignment horizontal="center"/>
    </xf>
  </cellXfs>
  <cellStyles count="9">
    <cellStyle name="20% - Accent1" xfId="4" builtinId="30"/>
    <cellStyle name="20% - Accent2" xfId="6" builtinId="34"/>
    <cellStyle name="40% - Accent3" xfId="8" builtinId="39"/>
    <cellStyle name="Accent2" xfId="5" builtinId="33"/>
    <cellStyle name="Explanatory Text" xfId="3" builtinId="53"/>
    <cellStyle name="Input" xfId="1" builtinId="20"/>
    <cellStyle name="Normal" xfId="0" builtinId="0"/>
    <cellStyle name="Normal 3" xfId="7" xr:uid="{E00BE916-0D39-44F5-BCBF-416C185FDC33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49E-DFD3-470D-8006-22759BEFA53E}">
  <dimension ref="B2:F9"/>
  <sheetViews>
    <sheetView showGridLines="0" workbookViewId="0"/>
  </sheetViews>
  <sheetFormatPr defaultColWidth="8.796875" defaultRowHeight="14.25" x14ac:dyDescent="0.45"/>
  <cols>
    <col min="2" max="2" width="22" bestFit="1" customWidth="1"/>
    <col min="3" max="3" width="14.33203125" customWidth="1"/>
    <col min="4" max="4" width="11.1328125" customWidth="1"/>
    <col min="5" max="5" width="27.46484375" customWidth="1"/>
    <col min="6" max="6" width="36.73046875" bestFit="1" customWidth="1"/>
  </cols>
  <sheetData>
    <row r="2" spans="2:6" x14ac:dyDescent="0.45">
      <c r="B2" s="14" t="s">
        <v>39</v>
      </c>
      <c r="C2" s="13"/>
    </row>
    <row r="4" spans="2:6" ht="28.5" x14ac:dyDescent="0.45">
      <c r="B4" s="15" t="s">
        <v>27</v>
      </c>
      <c r="C4" s="15" t="s">
        <v>28</v>
      </c>
      <c r="D4" s="15" t="s">
        <v>1</v>
      </c>
      <c r="E4" s="15" t="s">
        <v>38</v>
      </c>
      <c r="F4" s="15" t="s">
        <v>29</v>
      </c>
    </row>
    <row r="5" spans="2:6" x14ac:dyDescent="0.45">
      <c r="B5" s="16" t="s">
        <v>33</v>
      </c>
      <c r="C5" s="16" t="s">
        <v>30</v>
      </c>
      <c r="D5" s="16" t="s">
        <v>18</v>
      </c>
      <c r="E5" s="16" t="s">
        <v>31</v>
      </c>
      <c r="F5" s="16" t="s">
        <v>32</v>
      </c>
    </row>
    <row r="6" spans="2:6" x14ac:dyDescent="0.45">
      <c r="B6" s="16" t="s">
        <v>34</v>
      </c>
      <c r="C6" s="16" t="s">
        <v>35</v>
      </c>
      <c r="D6" s="16" t="s">
        <v>22</v>
      </c>
      <c r="E6" s="16" t="s">
        <v>36</v>
      </c>
      <c r="F6" s="16" t="s">
        <v>37</v>
      </c>
    </row>
    <row r="7" spans="2:6" x14ac:dyDescent="0.45">
      <c r="B7" s="16"/>
      <c r="C7" s="16"/>
      <c r="D7" s="16"/>
      <c r="E7" s="16"/>
      <c r="F7" s="16"/>
    </row>
    <row r="8" spans="2:6" x14ac:dyDescent="0.45">
      <c r="B8" s="16"/>
      <c r="C8" s="16"/>
      <c r="D8" s="16"/>
      <c r="E8" s="16"/>
      <c r="F8" s="16"/>
    </row>
    <row r="9" spans="2:6" x14ac:dyDescent="0.45">
      <c r="B9" s="16"/>
      <c r="C9" s="16"/>
      <c r="D9" s="16"/>
      <c r="E9" s="16"/>
      <c r="F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tabSelected="1" workbookViewId="0">
      <selection activeCell="G6" sqref="G6"/>
    </sheetView>
  </sheetViews>
  <sheetFormatPr defaultColWidth="8.796875" defaultRowHeight="14.25" x14ac:dyDescent="0.45"/>
  <cols>
    <col min="2" max="2" width="10.46484375" bestFit="1" customWidth="1"/>
    <col min="3" max="3" width="47" customWidth="1"/>
    <col min="4" max="5" width="10.86328125" bestFit="1" customWidth="1"/>
    <col min="7" max="7" width="10.46484375" bestFit="1" customWidth="1"/>
    <col min="8" max="8" width="47" customWidth="1"/>
    <col min="9" max="10" width="9.796875" bestFit="1" customWidth="1"/>
  </cols>
  <sheetData>
    <row r="2" spans="2:10" x14ac:dyDescent="0.45">
      <c r="B2" s="19" t="s">
        <v>40</v>
      </c>
      <c r="C2" s="19"/>
      <c r="D2" s="19"/>
      <c r="E2" s="19"/>
      <c r="G2" s="19" t="s">
        <v>9</v>
      </c>
      <c r="H2" s="19"/>
      <c r="I2" s="19"/>
      <c r="J2" s="19"/>
    </row>
    <row r="3" spans="2:10" ht="14.65" thickBot="1" x14ac:dyDescent="0.5"/>
    <row r="4" spans="2:10" x14ac:dyDescent="0.45">
      <c r="B4" s="20" t="s">
        <v>0</v>
      </c>
      <c r="C4" s="21"/>
      <c r="D4" s="21"/>
      <c r="E4" s="22"/>
      <c r="G4" s="20" t="s">
        <v>0</v>
      </c>
      <c r="H4" s="21"/>
      <c r="I4" s="21"/>
      <c r="J4" s="22"/>
    </row>
    <row r="5" spans="2:10" x14ac:dyDescent="0.45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45">
      <c r="B6" s="4" t="s">
        <v>45</v>
      </c>
      <c r="C6" s="2" t="s">
        <v>41</v>
      </c>
      <c r="D6" s="5"/>
      <c r="E6" s="6">
        <v>300000</v>
      </c>
      <c r="G6" s="4">
        <v>44746</v>
      </c>
      <c r="H6" s="2" t="s">
        <v>49</v>
      </c>
      <c r="I6" s="5"/>
      <c r="J6" s="6">
        <v>2000</v>
      </c>
    </row>
    <row r="7" spans="2:10" x14ac:dyDescent="0.45">
      <c r="B7" s="4"/>
      <c r="C7" s="2" t="s">
        <v>7</v>
      </c>
      <c r="D7" s="5"/>
      <c r="E7" s="6">
        <f>E6*0.1</f>
        <v>30000</v>
      </c>
      <c r="G7" s="4"/>
      <c r="H7" s="2" t="s">
        <v>7</v>
      </c>
      <c r="I7" s="5"/>
      <c r="J7" s="6">
        <v>0</v>
      </c>
    </row>
    <row r="8" spans="2:10" x14ac:dyDescent="0.45">
      <c r="B8" s="1"/>
      <c r="C8" s="2" t="s">
        <v>6</v>
      </c>
      <c r="D8" s="5">
        <f>SUM(E6:E7)</f>
        <v>330000</v>
      </c>
      <c r="E8" s="6"/>
      <c r="G8" s="1"/>
      <c r="H8" s="2" t="s">
        <v>15</v>
      </c>
      <c r="I8" s="5">
        <f>SUM(J6:J7)</f>
        <v>2000</v>
      </c>
      <c r="J8" s="6"/>
    </row>
    <row r="9" spans="2:10" ht="28.9" thickBot="1" x14ac:dyDescent="0.5">
      <c r="B9" s="3" t="s">
        <v>2</v>
      </c>
      <c r="C9" s="7" t="s">
        <v>42</v>
      </c>
      <c r="D9" s="8">
        <f>SUM(D6:D8)</f>
        <v>330000</v>
      </c>
      <c r="E9" s="9">
        <f>SUM(E6:E8)</f>
        <v>330000</v>
      </c>
      <c r="G9" s="3" t="s">
        <v>2</v>
      </c>
      <c r="H9" s="7" t="s">
        <v>51</v>
      </c>
      <c r="I9" s="8">
        <f>SUM(I6:I8)</f>
        <v>2000</v>
      </c>
      <c r="J9" s="9">
        <f>SUM(J6:J8)</f>
        <v>2000</v>
      </c>
    </row>
    <row r="10" spans="2:10" ht="14.65" thickBot="1" x14ac:dyDescent="0.5"/>
    <row r="11" spans="2:10" x14ac:dyDescent="0.45">
      <c r="B11" s="20" t="s">
        <v>0</v>
      </c>
      <c r="C11" s="21"/>
      <c r="D11" s="21"/>
      <c r="E11" s="22"/>
      <c r="G11" s="20" t="s">
        <v>0</v>
      </c>
      <c r="H11" s="21"/>
      <c r="I11" s="21"/>
      <c r="J11" s="22"/>
    </row>
    <row r="12" spans="2:10" x14ac:dyDescent="0.45">
      <c r="B12" s="10" t="s">
        <v>1</v>
      </c>
      <c r="C12" s="11" t="s">
        <v>3</v>
      </c>
      <c r="D12" s="11" t="s">
        <v>4</v>
      </c>
      <c r="E12" s="12" t="s">
        <v>5</v>
      </c>
      <c r="G12" s="10" t="s">
        <v>1</v>
      </c>
      <c r="H12" s="11" t="s">
        <v>3</v>
      </c>
      <c r="I12" s="11" t="s">
        <v>4</v>
      </c>
      <c r="J12" s="12" t="s">
        <v>5</v>
      </c>
    </row>
    <row r="13" spans="2:10" x14ac:dyDescent="0.45">
      <c r="B13" s="4" t="s">
        <v>46</v>
      </c>
      <c r="C13" s="2" t="s">
        <v>43</v>
      </c>
      <c r="D13" s="5"/>
      <c r="E13" s="6">
        <v>50000</v>
      </c>
      <c r="G13" s="4">
        <v>44754</v>
      </c>
      <c r="H13" s="2" t="s">
        <v>53</v>
      </c>
      <c r="I13" s="5"/>
      <c r="J13" s="6">
        <v>2500</v>
      </c>
    </row>
    <row r="14" spans="2:10" x14ac:dyDescent="0.45">
      <c r="B14" s="4"/>
      <c r="C14" s="2" t="s">
        <v>7</v>
      </c>
      <c r="D14" s="5"/>
      <c r="E14" s="6">
        <f>E13*0.1</f>
        <v>5000</v>
      </c>
      <c r="G14" s="4"/>
      <c r="H14" s="2" t="s">
        <v>7</v>
      </c>
      <c r="I14" s="5"/>
      <c r="J14" s="6">
        <v>0</v>
      </c>
    </row>
    <row r="15" spans="2:10" x14ac:dyDescent="0.45">
      <c r="B15" s="1"/>
      <c r="C15" s="2" t="s">
        <v>6</v>
      </c>
      <c r="D15" s="5">
        <f>SUM(E13:E14)</f>
        <v>55000</v>
      </c>
      <c r="E15" s="6"/>
      <c r="G15" s="1"/>
      <c r="H15" s="2" t="s">
        <v>15</v>
      </c>
      <c r="I15" s="5">
        <f>SUM(J13:J14)</f>
        <v>2500</v>
      </c>
      <c r="J15" s="6"/>
    </row>
    <row r="16" spans="2:10" ht="14.65" thickBot="1" x14ac:dyDescent="0.5">
      <c r="B16" s="3" t="s">
        <v>2</v>
      </c>
      <c r="C16" s="7" t="s">
        <v>44</v>
      </c>
      <c r="D16" s="8">
        <f>SUM(D13:D15)</f>
        <v>55000</v>
      </c>
      <c r="E16" s="9">
        <f>SUM(E13:E15)</f>
        <v>55000</v>
      </c>
      <c r="G16" s="3" t="s">
        <v>2</v>
      </c>
      <c r="H16" s="7" t="s">
        <v>50</v>
      </c>
      <c r="I16" s="8">
        <f>SUM(I13:I15)</f>
        <v>2500</v>
      </c>
      <c r="J16" s="9">
        <f>SUM(J13:J15)</f>
        <v>2500</v>
      </c>
    </row>
    <row r="17" spans="2:10" ht="14.65" thickBot="1" x14ac:dyDescent="0.5"/>
    <row r="18" spans="2:10" x14ac:dyDescent="0.45">
      <c r="B18" s="20" t="s">
        <v>0</v>
      </c>
      <c r="C18" s="21"/>
      <c r="D18" s="21"/>
      <c r="E18" s="22"/>
      <c r="G18" s="19" t="s">
        <v>10</v>
      </c>
      <c r="H18" s="19"/>
      <c r="I18" s="19"/>
      <c r="J18" s="19"/>
    </row>
    <row r="19" spans="2:10" ht="14.65" thickBot="1" x14ac:dyDescent="0.5">
      <c r="B19" s="10" t="s">
        <v>1</v>
      </c>
      <c r="C19" s="11" t="s">
        <v>3</v>
      </c>
      <c r="D19" s="11" t="s">
        <v>4</v>
      </c>
      <c r="E19" s="12" t="s">
        <v>5</v>
      </c>
    </row>
    <row r="20" spans="2:10" x14ac:dyDescent="0.45">
      <c r="B20" s="4" t="s">
        <v>47</v>
      </c>
      <c r="C20" s="2" t="s">
        <v>43</v>
      </c>
      <c r="D20" s="5"/>
      <c r="E20" s="6">
        <v>25000</v>
      </c>
      <c r="G20" s="20" t="s">
        <v>0</v>
      </c>
      <c r="H20" s="21"/>
      <c r="I20" s="21"/>
      <c r="J20" s="22"/>
    </row>
    <row r="21" spans="2:10" x14ac:dyDescent="0.45">
      <c r="B21" s="4"/>
      <c r="C21" s="2" t="s">
        <v>7</v>
      </c>
      <c r="D21" s="5"/>
      <c r="E21" s="6">
        <f>E20*0.1</f>
        <v>2500</v>
      </c>
      <c r="G21" s="10" t="s">
        <v>1</v>
      </c>
      <c r="H21" s="11" t="s">
        <v>3</v>
      </c>
      <c r="I21" s="11" t="s">
        <v>4</v>
      </c>
      <c r="J21" s="12" t="s">
        <v>5</v>
      </c>
    </row>
    <row r="22" spans="2:10" x14ac:dyDescent="0.45">
      <c r="B22" s="1"/>
      <c r="C22" s="2" t="s">
        <v>6</v>
      </c>
      <c r="D22" s="5">
        <f>SUM(E20:E21)</f>
        <v>27500</v>
      </c>
      <c r="E22" s="6"/>
      <c r="G22" s="4" t="s">
        <v>24</v>
      </c>
      <c r="H22" s="2" t="s">
        <v>13</v>
      </c>
      <c r="I22" s="5">
        <v>500</v>
      </c>
      <c r="J22" s="6"/>
    </row>
    <row r="23" spans="2:10" ht="14.65" thickBot="1" x14ac:dyDescent="0.5">
      <c r="B23" s="3" t="s">
        <v>2</v>
      </c>
      <c r="C23" s="7" t="s">
        <v>48</v>
      </c>
      <c r="D23" s="8">
        <f>SUM(D20:D22)</f>
        <v>27500</v>
      </c>
      <c r="E23" s="9">
        <f>SUM(E20:E22)</f>
        <v>27500</v>
      </c>
      <c r="G23" s="4"/>
      <c r="H23" s="2" t="s">
        <v>7</v>
      </c>
      <c r="I23" s="5">
        <f>I22*0.1</f>
        <v>50</v>
      </c>
      <c r="J23" s="6"/>
    </row>
    <row r="24" spans="2:10" x14ac:dyDescent="0.45">
      <c r="G24" s="1"/>
      <c r="H24" s="2" t="s">
        <v>15</v>
      </c>
      <c r="I24" s="5"/>
      <c r="J24" s="6">
        <f>SUM(I22:I23)</f>
        <v>550</v>
      </c>
    </row>
    <row r="25" spans="2:10" ht="14.65" thickBot="1" x14ac:dyDescent="0.5">
      <c r="B25" s="19" t="s">
        <v>8</v>
      </c>
      <c r="C25" s="19"/>
      <c r="D25" s="19"/>
      <c r="E25" s="19"/>
      <c r="G25" s="3" t="s">
        <v>2</v>
      </c>
      <c r="H25" s="7" t="s">
        <v>25</v>
      </c>
      <c r="I25" s="8">
        <f>SUM(I22:I24)</f>
        <v>550</v>
      </c>
      <c r="J25" s="9">
        <f>SUM(J22:J24)</f>
        <v>550</v>
      </c>
    </row>
    <row r="26" spans="2:10" ht="14.65" thickBot="1" x14ac:dyDescent="0.5"/>
    <row r="27" spans="2:10" x14ac:dyDescent="0.45">
      <c r="B27" s="20" t="s">
        <v>0</v>
      </c>
      <c r="C27" s="21"/>
      <c r="D27" s="21"/>
      <c r="E27" s="22"/>
      <c r="G27" s="20" t="s">
        <v>0</v>
      </c>
      <c r="H27" s="21"/>
      <c r="I27" s="21"/>
      <c r="J27" s="22"/>
    </row>
    <row r="28" spans="2:10" x14ac:dyDescent="0.45">
      <c r="B28" s="10" t="s">
        <v>1</v>
      </c>
      <c r="C28" s="11" t="s">
        <v>3</v>
      </c>
      <c r="D28" s="11" t="s">
        <v>4</v>
      </c>
      <c r="E28" s="12" t="s">
        <v>5</v>
      </c>
      <c r="G28" s="10" t="s">
        <v>1</v>
      </c>
      <c r="H28" s="11" t="s">
        <v>3</v>
      </c>
      <c r="I28" s="11" t="s">
        <v>4</v>
      </c>
      <c r="J28" s="12" t="s">
        <v>5</v>
      </c>
    </row>
    <row r="29" spans="2:10" x14ac:dyDescent="0.45">
      <c r="B29" s="4" t="s">
        <v>20</v>
      </c>
      <c r="C29" s="2" t="s">
        <v>11</v>
      </c>
      <c r="D29" s="5">
        <v>2500</v>
      </c>
      <c r="E29" s="6"/>
      <c r="G29" s="4" t="s">
        <v>17</v>
      </c>
      <c r="H29" s="2" t="s">
        <v>14</v>
      </c>
      <c r="I29" s="5">
        <v>2500</v>
      </c>
      <c r="J29" s="6"/>
    </row>
    <row r="30" spans="2:10" x14ac:dyDescent="0.45">
      <c r="B30" s="4"/>
      <c r="C30" s="2" t="s">
        <v>7</v>
      </c>
      <c r="D30" s="5">
        <f>D29*0.1</f>
        <v>250</v>
      </c>
      <c r="E30" s="6"/>
      <c r="G30" s="4"/>
      <c r="H30" s="2" t="s">
        <v>7</v>
      </c>
      <c r="I30" s="5">
        <f>I29*0.1</f>
        <v>250</v>
      </c>
      <c r="J30" s="6"/>
    </row>
    <row r="31" spans="2:10" x14ac:dyDescent="0.45">
      <c r="B31" s="1"/>
      <c r="C31" s="2" t="s">
        <v>16</v>
      </c>
      <c r="D31" s="5"/>
      <c r="E31" s="6">
        <f>SUM(D29:D30)</f>
        <v>2750</v>
      </c>
      <c r="G31" s="1"/>
      <c r="H31" s="2" t="s">
        <v>15</v>
      </c>
      <c r="I31" s="5"/>
      <c r="J31" s="6">
        <f>SUM(I29:I30)</f>
        <v>2750</v>
      </c>
    </row>
    <row r="32" spans="2:10" ht="14.65" thickBot="1" x14ac:dyDescent="0.5">
      <c r="B32" s="3" t="s">
        <v>2</v>
      </c>
      <c r="C32" s="7" t="s">
        <v>21</v>
      </c>
      <c r="D32" s="8">
        <f>SUM(D29:D31)</f>
        <v>2750</v>
      </c>
      <c r="E32" s="9">
        <f>SUM(E29:E31)</f>
        <v>2750</v>
      </c>
      <c r="G32" s="3" t="s">
        <v>2</v>
      </c>
      <c r="H32" s="7" t="s">
        <v>26</v>
      </c>
      <c r="I32" s="8">
        <f>SUM(I29:I31)</f>
        <v>2750</v>
      </c>
      <c r="J32" s="9">
        <f>SUM(J29:J31)</f>
        <v>2750</v>
      </c>
    </row>
    <row r="33" spans="2:10" ht="14.65" thickBot="1" x14ac:dyDescent="0.5"/>
    <row r="34" spans="2:10" x14ac:dyDescent="0.45">
      <c r="B34" s="20" t="s">
        <v>0</v>
      </c>
      <c r="C34" s="21"/>
      <c r="D34" s="21"/>
      <c r="E34" s="22"/>
      <c r="G34" s="20" t="s">
        <v>0</v>
      </c>
      <c r="H34" s="21"/>
      <c r="I34" s="21"/>
      <c r="J34" s="22"/>
    </row>
    <row r="35" spans="2:10" x14ac:dyDescent="0.45">
      <c r="B35" s="10" t="s">
        <v>1</v>
      </c>
      <c r="C35" s="11" t="s">
        <v>3</v>
      </c>
      <c r="D35" s="11" t="s">
        <v>4</v>
      </c>
      <c r="E35" s="12" t="s">
        <v>5</v>
      </c>
      <c r="G35" s="10" t="s">
        <v>1</v>
      </c>
      <c r="H35" s="11" t="s">
        <v>3</v>
      </c>
      <c r="I35" s="11" t="s">
        <v>4</v>
      </c>
      <c r="J35" s="12" t="s">
        <v>5</v>
      </c>
    </row>
    <row r="36" spans="2:10" x14ac:dyDescent="0.45">
      <c r="B36" s="4"/>
      <c r="C36" s="2"/>
      <c r="D36" s="5"/>
      <c r="E36" s="6"/>
      <c r="G36" s="4"/>
      <c r="H36" s="2"/>
      <c r="I36" s="5"/>
      <c r="J36" s="6"/>
    </row>
    <row r="37" spans="2:10" x14ac:dyDescent="0.45">
      <c r="B37" s="4"/>
      <c r="C37" s="2"/>
      <c r="D37" s="5"/>
      <c r="E37" s="6"/>
      <c r="G37" s="4"/>
      <c r="H37" s="2"/>
      <c r="I37" s="5"/>
      <c r="J37" s="6"/>
    </row>
    <row r="38" spans="2:10" x14ac:dyDescent="0.45">
      <c r="B38" s="1"/>
      <c r="C38" s="2"/>
      <c r="D38" s="5"/>
      <c r="E38" s="6"/>
      <c r="G38" s="1"/>
      <c r="H38" s="2"/>
      <c r="I38" s="5"/>
      <c r="J38" s="6"/>
    </row>
    <row r="39" spans="2:10" ht="14.65" thickBot="1" x14ac:dyDescent="0.5">
      <c r="B39" s="3" t="s">
        <v>2</v>
      </c>
      <c r="C39" s="7"/>
      <c r="D39" s="8">
        <f>SUM(D36:D38)</f>
        <v>0</v>
      </c>
      <c r="E39" s="9">
        <f>SUM(E36:E38)</f>
        <v>0</v>
      </c>
      <c r="G39" s="3" t="s">
        <v>2</v>
      </c>
      <c r="H39" s="7"/>
      <c r="I39" s="8">
        <f>SUM(I36:I38)</f>
        <v>0</v>
      </c>
      <c r="J39" s="9">
        <f>SUM(J36:J38)</f>
        <v>0</v>
      </c>
    </row>
  </sheetData>
  <mergeCells count="14">
    <mergeCell ref="G27:J27"/>
    <mergeCell ref="G34:J34"/>
    <mergeCell ref="B27:E27"/>
    <mergeCell ref="B18:E18"/>
    <mergeCell ref="B34:E34"/>
    <mergeCell ref="B2:E2"/>
    <mergeCell ref="B25:E25"/>
    <mergeCell ref="G2:J2"/>
    <mergeCell ref="G18:J18"/>
    <mergeCell ref="G4:J4"/>
    <mergeCell ref="G11:J11"/>
    <mergeCell ref="G20:J20"/>
    <mergeCell ref="B4:E4"/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DFD-34D0-428A-AFA9-9847EFF70319}">
  <dimension ref="B2:J9"/>
  <sheetViews>
    <sheetView showGridLines="0" workbookViewId="0">
      <selection activeCell="H9" sqref="H9"/>
    </sheetView>
  </sheetViews>
  <sheetFormatPr defaultColWidth="8.796875" defaultRowHeight="14.25" x14ac:dyDescent="0.45"/>
  <cols>
    <col min="2" max="2" width="10.46484375" bestFit="1" customWidth="1"/>
    <col min="3" max="3" width="47" customWidth="1"/>
    <col min="4" max="5" width="9.796875" bestFit="1" customWidth="1"/>
    <col min="7" max="7" width="10.46484375" bestFit="1" customWidth="1"/>
    <col min="8" max="8" width="47" customWidth="1"/>
    <col min="9" max="10" width="9.796875" bestFit="1" customWidth="1"/>
  </cols>
  <sheetData>
    <row r="2" spans="2:10" x14ac:dyDescent="0.45">
      <c r="B2" s="19" t="s">
        <v>8</v>
      </c>
      <c r="C2" s="19"/>
      <c r="D2" s="19"/>
      <c r="E2" s="19"/>
      <c r="G2" s="19" t="s">
        <v>10</v>
      </c>
      <c r="H2" s="19"/>
      <c r="I2" s="19"/>
      <c r="J2" s="19"/>
    </row>
    <row r="3" spans="2:10" ht="14.65" thickBot="1" x14ac:dyDescent="0.5"/>
    <row r="4" spans="2:10" x14ac:dyDescent="0.45">
      <c r="B4" s="20" t="s">
        <v>0</v>
      </c>
      <c r="C4" s="21"/>
      <c r="D4" s="21"/>
      <c r="E4" s="22"/>
      <c r="G4" s="20" t="s">
        <v>0</v>
      </c>
      <c r="H4" s="21"/>
      <c r="I4" s="21"/>
      <c r="J4" s="22"/>
    </row>
    <row r="5" spans="2:10" x14ac:dyDescent="0.45">
      <c r="B5" s="10" t="s">
        <v>1</v>
      </c>
      <c r="C5" s="11" t="s">
        <v>3</v>
      </c>
      <c r="D5" s="11" t="s">
        <v>4</v>
      </c>
      <c r="E5" s="12" t="s">
        <v>5</v>
      </c>
      <c r="G5" s="10" t="s">
        <v>1</v>
      </c>
      <c r="H5" s="11" t="s">
        <v>3</v>
      </c>
      <c r="I5" s="11" t="s">
        <v>4</v>
      </c>
      <c r="J5" s="12" t="s">
        <v>5</v>
      </c>
    </row>
    <row r="6" spans="2:10" x14ac:dyDescent="0.45">
      <c r="B6" s="4" t="s">
        <v>52</v>
      </c>
      <c r="C6" s="16" t="s">
        <v>11</v>
      </c>
      <c r="D6" s="17">
        <v>5000</v>
      </c>
      <c r="E6" s="6"/>
      <c r="G6" s="4" t="s">
        <v>52</v>
      </c>
      <c r="H6" s="16" t="s">
        <v>12</v>
      </c>
      <c r="I6" s="17">
        <v>3000</v>
      </c>
      <c r="J6" s="6"/>
    </row>
    <row r="7" spans="2:10" x14ac:dyDescent="0.45">
      <c r="B7" s="4"/>
      <c r="C7" s="16" t="s">
        <v>7</v>
      </c>
      <c r="D7" s="17">
        <v>500</v>
      </c>
      <c r="E7" s="6"/>
      <c r="G7" s="4"/>
      <c r="H7" s="16" t="s">
        <v>7</v>
      </c>
      <c r="I7" s="17">
        <v>300</v>
      </c>
      <c r="J7" s="6"/>
    </row>
    <row r="8" spans="2:10" x14ac:dyDescent="0.45">
      <c r="B8" s="1"/>
      <c r="C8" s="16" t="s">
        <v>16</v>
      </c>
      <c r="D8" s="17"/>
      <c r="E8" s="6">
        <v>5500</v>
      </c>
      <c r="G8" s="1"/>
      <c r="H8" s="16" t="s">
        <v>15</v>
      </c>
      <c r="I8" s="17"/>
      <c r="J8" s="6">
        <v>3300</v>
      </c>
    </row>
    <row r="9" spans="2:10" ht="14.65" thickBot="1" x14ac:dyDescent="0.5">
      <c r="B9" s="3" t="s">
        <v>2</v>
      </c>
      <c r="C9" s="18" t="s">
        <v>19</v>
      </c>
      <c r="D9" s="8">
        <f>SUM(D6:D8)</f>
        <v>5500</v>
      </c>
      <c r="E9" s="8">
        <f>SUM(E6:E8)</f>
        <v>5500</v>
      </c>
      <c r="G9" s="3" t="s">
        <v>2</v>
      </c>
      <c r="H9" s="18" t="s">
        <v>23</v>
      </c>
      <c r="I9" s="8">
        <f t="shared" ref="I9:J9" si="0">SUM(I6:I8)</f>
        <v>3300</v>
      </c>
      <c r="J9" s="8">
        <f t="shared" si="0"/>
        <v>3300</v>
      </c>
    </row>
  </sheetData>
  <mergeCells count="4">
    <mergeCell ref="B4:E4"/>
    <mergeCell ref="G2:J2"/>
    <mergeCell ref="G4:J4"/>
    <mergeCell ref="B2:E2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4CF896-0936-4E90-8515-E74671FE85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3c8b830-b8e3-4b27-a72c-fc34acf3cc8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ecd733-34d5-425b-8041-9161b6f347cb"/>
    <ds:schemaRef ds:uri="http://schemas.microsoft.com/sharepoint/v3"/>
    <ds:schemaRef ds:uri="9070b689-7605-479f-8804-a59ee445c744"/>
  </ds:schemaRefs>
</ds:datastoreItem>
</file>

<file path=customXml/itemProps2.xml><?xml version="1.0" encoding="utf-8"?>
<ds:datastoreItem xmlns:ds="http://schemas.openxmlformats.org/officeDocument/2006/customXml" ds:itemID="{67DB18F6-5B95-40F9-BC72-182DA9E236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BC310-0F34-4852-BE4F-B45C92DA0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and Discrepancies</vt:lpstr>
      <vt:lpstr>Journal Entries</vt:lpstr>
      <vt:lpstr>Journal Entries-Rectified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 RTO Resources</dc:creator>
  <cp:lastModifiedBy>Vinay Nigam</cp:lastModifiedBy>
  <dcterms:created xsi:type="dcterms:W3CDTF">2015-06-05T18:17:20Z</dcterms:created>
  <dcterms:modified xsi:type="dcterms:W3CDTF">2022-08-10T09:53:36Z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</Properties>
</file>