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ACC412 - Prepare operational budgets/Learning/"/>
    </mc:Choice>
  </mc:AlternateContent>
  <xr:revisionPtr revIDLastSave="18" documentId="8_{150FA04F-4348-40D3-A5DC-C9A8EF8A8874}" xr6:coauthVersionLast="47" xr6:coauthVersionMax="47" xr10:uidLastSave="{E2DB8BFB-9CBA-4B96-912F-332646BC8A4B}"/>
  <bookViews>
    <workbookView xWindow="-108" yWindow="-108" windowWidth="23256" windowHeight="12576" xr2:uid="{18960B11-FB3B-411C-9161-CF39F09682B7}"/>
  </bookViews>
  <sheets>
    <sheet name="Budget Variance Repor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" l="1"/>
  <c r="B32" i="2"/>
  <c r="C25" i="2"/>
  <c r="C34" i="2" s="1"/>
  <c r="B25" i="2"/>
  <c r="B34" i="2" s="1"/>
  <c r="C17" i="2"/>
  <c r="B17" i="2"/>
  <c r="C11" i="2"/>
  <c r="C12" i="2" s="1"/>
  <c r="C18" i="2" s="1"/>
  <c r="B11" i="2"/>
  <c r="B12" i="2" s="1"/>
  <c r="B18" i="2" s="1"/>
  <c r="B35" i="2" s="1"/>
  <c r="C9" i="2"/>
  <c r="B9" i="2"/>
  <c r="C35" i="2" l="1"/>
</calcChain>
</file>

<file path=xl/sharedStrings.xml><?xml version="1.0" encoding="utf-8"?>
<sst xmlns="http://schemas.openxmlformats.org/spreadsheetml/2006/main" count="29" uniqueCount="29">
  <si>
    <t>Income</t>
  </si>
  <si>
    <t>Budget</t>
  </si>
  <si>
    <t>Actual</t>
  </si>
  <si>
    <t>Sales</t>
  </si>
  <si>
    <t>Less Cost of Sales</t>
  </si>
  <si>
    <t>Opening Inventory</t>
  </si>
  <si>
    <t>Cash Purchases</t>
  </si>
  <si>
    <t>Credit Purchases</t>
  </si>
  <si>
    <t>Less Closing Inventory</t>
  </si>
  <si>
    <t>Gross Profit</t>
  </si>
  <si>
    <t>Add Other Revenue</t>
  </si>
  <si>
    <t>Discount Received</t>
  </si>
  <si>
    <t>Commission Revenue</t>
  </si>
  <si>
    <t>Less General &amp; Admin Expenses</t>
  </si>
  <si>
    <t>Wages</t>
  </si>
  <si>
    <t>Electricity</t>
  </si>
  <si>
    <t>Depreciation</t>
  </si>
  <si>
    <t>Insurance</t>
  </si>
  <si>
    <t>Total General &amp; Admin Expenses</t>
  </si>
  <si>
    <t>Less Selling &amp; Distribution Expenses</t>
  </si>
  <si>
    <t>Advertising</t>
  </si>
  <si>
    <t>Less Financial Expenses</t>
  </si>
  <si>
    <t>Interest Expense</t>
  </si>
  <si>
    <t>Bad Debts</t>
  </si>
  <si>
    <t>Discount Allowed</t>
  </si>
  <si>
    <t>Net Operating Expenses</t>
  </si>
  <si>
    <t>Net Profit</t>
  </si>
  <si>
    <t xml:space="preserve">Variance </t>
  </si>
  <si>
    <t>F/UF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</si>
</sst>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0" fillId="2" borderId="0" xfId="0" applyFill="1"/>
    <xf numFmtId="3" fontId="0" fillId="0" borderId="1" xfId="0" applyNumberFormat="1" applyBorder="1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F37A-D071-48B2-8B68-C979D64688B6}">
  <dimension ref="A1:E35"/>
  <sheetViews>
    <sheetView tabSelected="1" workbookViewId="0">
      <selection activeCell="H4" sqref="H4"/>
    </sheetView>
  </sheetViews>
  <sheetFormatPr defaultRowHeight="13.2" x14ac:dyDescent="0.25"/>
  <cols>
    <col min="1" max="1" width="31.5546875" customWidth="1"/>
    <col min="3" max="3" width="10.44140625" bestFit="1" customWidth="1"/>
  </cols>
  <sheetData>
    <row r="1" spans="1:5" x14ac:dyDescent="0.25">
      <c r="B1" s="6" t="s">
        <v>1</v>
      </c>
      <c r="C1" s="6" t="s">
        <v>2</v>
      </c>
      <c r="D1" s="6" t="s">
        <v>27</v>
      </c>
      <c r="E1" s="6" t="s">
        <v>28</v>
      </c>
    </row>
    <row r="2" spans="1:5" x14ac:dyDescent="0.25">
      <c r="A2" s="2" t="s">
        <v>0</v>
      </c>
      <c r="B2" s="2"/>
      <c r="C2" s="2"/>
    </row>
    <row r="3" spans="1:5" x14ac:dyDescent="0.25">
      <c r="A3" t="s">
        <v>3</v>
      </c>
      <c r="B3" s="1">
        <v>140000</v>
      </c>
      <c r="C3" s="1">
        <v>135000</v>
      </c>
    </row>
    <row r="4" spans="1:5" x14ac:dyDescent="0.25">
      <c r="B4" s="1"/>
      <c r="C4" s="1"/>
    </row>
    <row r="5" spans="1:5" x14ac:dyDescent="0.25">
      <c r="A5" s="2" t="s">
        <v>4</v>
      </c>
      <c r="B5" s="2"/>
      <c r="C5" s="2"/>
    </row>
    <row r="6" spans="1:5" x14ac:dyDescent="0.25">
      <c r="A6" t="s">
        <v>5</v>
      </c>
      <c r="B6" s="1">
        <v>20000</v>
      </c>
      <c r="C6" s="1">
        <v>20000</v>
      </c>
    </row>
    <row r="7" spans="1:5" x14ac:dyDescent="0.25">
      <c r="A7" t="s">
        <v>6</v>
      </c>
      <c r="B7" s="1">
        <v>40000</v>
      </c>
      <c r="C7" s="1">
        <v>40000</v>
      </c>
    </row>
    <row r="8" spans="1:5" x14ac:dyDescent="0.25">
      <c r="A8" t="s">
        <v>7</v>
      </c>
      <c r="B8" s="3">
        <v>38000</v>
      </c>
      <c r="C8" s="3">
        <v>36000</v>
      </c>
    </row>
    <row r="9" spans="1:5" x14ac:dyDescent="0.25">
      <c r="B9" s="1">
        <f>SUM(B6:B8)</f>
        <v>98000</v>
      </c>
      <c r="C9" s="1">
        <f>SUM(C6:C8)</f>
        <v>96000</v>
      </c>
    </row>
    <row r="10" spans="1:5" x14ac:dyDescent="0.25">
      <c r="A10" t="s">
        <v>8</v>
      </c>
      <c r="B10" s="3">
        <v>20000</v>
      </c>
      <c r="C10" s="3">
        <v>28000</v>
      </c>
    </row>
    <row r="11" spans="1:5" x14ac:dyDescent="0.25">
      <c r="B11" s="1">
        <f>B9-B10</f>
        <v>78000</v>
      </c>
      <c r="C11" s="1">
        <f>C9-C10</f>
        <v>68000</v>
      </c>
    </row>
    <row r="12" spans="1:5" x14ac:dyDescent="0.25">
      <c r="A12" s="5" t="s">
        <v>9</v>
      </c>
      <c r="B12" s="1">
        <f>B3-B11</f>
        <v>62000</v>
      </c>
      <c r="C12" s="1">
        <f>C3-C11</f>
        <v>67000</v>
      </c>
    </row>
    <row r="13" spans="1:5" x14ac:dyDescent="0.25">
      <c r="A13" s="5"/>
      <c r="B13" s="1"/>
      <c r="C13" s="1"/>
    </row>
    <row r="14" spans="1:5" x14ac:dyDescent="0.25">
      <c r="A14" s="2" t="s">
        <v>10</v>
      </c>
      <c r="B14" s="2"/>
      <c r="C14" s="2"/>
    </row>
    <row r="15" spans="1:5" x14ac:dyDescent="0.25">
      <c r="A15" t="s">
        <v>11</v>
      </c>
      <c r="B15">
        <v>300</v>
      </c>
      <c r="C15">
        <v>300</v>
      </c>
    </row>
    <row r="16" spans="1:5" x14ac:dyDescent="0.25">
      <c r="A16" t="s">
        <v>12</v>
      </c>
      <c r="B16" s="4">
        <v>1800</v>
      </c>
      <c r="C16" s="4">
        <v>1800</v>
      </c>
    </row>
    <row r="17" spans="1:3" x14ac:dyDescent="0.25">
      <c r="B17">
        <f>SUM(B15:B16)</f>
        <v>2100</v>
      </c>
      <c r="C17">
        <f t="shared" ref="C17" si="0">SUM(C15:C16)</f>
        <v>2100</v>
      </c>
    </row>
    <row r="18" spans="1:3" x14ac:dyDescent="0.25">
      <c r="B18" s="1">
        <f>B12+B17</f>
        <v>64100</v>
      </c>
      <c r="C18" s="1">
        <f>C12+C17</f>
        <v>69100</v>
      </c>
    </row>
    <row r="19" spans="1:3" x14ac:dyDescent="0.25">
      <c r="B19" s="1"/>
      <c r="C19" s="1"/>
    </row>
    <row r="20" spans="1:3" x14ac:dyDescent="0.25">
      <c r="A20" s="2" t="s">
        <v>13</v>
      </c>
      <c r="B20" s="2"/>
      <c r="C20" s="2"/>
    </row>
    <row r="21" spans="1:3" x14ac:dyDescent="0.25">
      <c r="A21" t="s">
        <v>14</v>
      </c>
      <c r="B21" s="1">
        <v>19700</v>
      </c>
      <c r="C21" s="1">
        <v>19700</v>
      </c>
    </row>
    <row r="22" spans="1:3" x14ac:dyDescent="0.25">
      <c r="A22" t="s">
        <v>15</v>
      </c>
      <c r="B22" s="1">
        <v>5000</v>
      </c>
      <c r="C22" s="1">
        <v>6500</v>
      </c>
    </row>
    <row r="23" spans="1:3" x14ac:dyDescent="0.25">
      <c r="A23" t="s">
        <v>16</v>
      </c>
      <c r="B23" s="1">
        <v>11000</v>
      </c>
      <c r="C23" s="1">
        <v>11000</v>
      </c>
    </row>
    <row r="24" spans="1:3" x14ac:dyDescent="0.25">
      <c r="A24" t="s">
        <v>17</v>
      </c>
      <c r="B24" s="3">
        <v>1400</v>
      </c>
      <c r="C24" s="3">
        <v>1400</v>
      </c>
    </row>
    <row r="25" spans="1:3" x14ac:dyDescent="0.25">
      <c r="A25" t="s">
        <v>18</v>
      </c>
      <c r="B25" s="1">
        <f>SUM(B21:B24)</f>
        <v>37100</v>
      </c>
      <c r="C25" s="1">
        <f>SUM(C21:C24)</f>
        <v>38600</v>
      </c>
    </row>
    <row r="26" spans="1:3" x14ac:dyDescent="0.25">
      <c r="A26" s="2" t="s">
        <v>19</v>
      </c>
      <c r="B26" s="2"/>
      <c r="C26" s="2"/>
    </row>
    <row r="27" spans="1:3" x14ac:dyDescent="0.25">
      <c r="A27" t="s">
        <v>20</v>
      </c>
      <c r="B27" s="1">
        <v>2400</v>
      </c>
      <c r="C27" s="1">
        <v>2400</v>
      </c>
    </row>
    <row r="28" spans="1:3" x14ac:dyDescent="0.25">
      <c r="A28" s="2" t="s">
        <v>21</v>
      </c>
      <c r="B28" s="2"/>
      <c r="C28" s="2"/>
    </row>
    <row r="29" spans="1:3" x14ac:dyDescent="0.25">
      <c r="A29" t="s">
        <v>22</v>
      </c>
      <c r="B29" s="1">
        <v>4200</v>
      </c>
      <c r="C29" s="1">
        <v>6000</v>
      </c>
    </row>
    <row r="30" spans="1:3" x14ac:dyDescent="0.25">
      <c r="A30" t="s">
        <v>23</v>
      </c>
      <c r="B30">
        <v>800</v>
      </c>
      <c r="C30">
        <v>800</v>
      </c>
    </row>
    <row r="31" spans="1:3" x14ac:dyDescent="0.25">
      <c r="A31" t="s">
        <v>24</v>
      </c>
      <c r="B31" s="4">
        <v>250</v>
      </c>
      <c r="C31" s="4">
        <v>250</v>
      </c>
    </row>
    <row r="32" spans="1:3" x14ac:dyDescent="0.25">
      <c r="B32" s="1">
        <f>SUM(B29:B31)</f>
        <v>5250</v>
      </c>
      <c r="C32" s="1">
        <f>SUM(C29:C31)</f>
        <v>7050</v>
      </c>
    </row>
    <row r="33" spans="1:3" x14ac:dyDescent="0.25">
      <c r="B33" s="1"/>
      <c r="C33" s="1"/>
    </row>
    <row r="34" spans="1:3" x14ac:dyDescent="0.25">
      <c r="A34" s="5" t="s">
        <v>25</v>
      </c>
      <c r="B34" s="1">
        <f>B25+B27+B32</f>
        <v>44750</v>
      </c>
      <c r="C34" s="1">
        <f>C25+C27+C32</f>
        <v>48050</v>
      </c>
    </row>
    <row r="35" spans="1:3" x14ac:dyDescent="0.25">
      <c r="A35" s="5" t="s">
        <v>26</v>
      </c>
      <c r="B35" s="7">
        <f>B18-B34</f>
        <v>19350</v>
      </c>
      <c r="C35" s="7">
        <f t="shared" ref="C35" si="1">C18-C34</f>
        <v>21050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Variance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Gayelene Townsend</dc:creator>
  <cp:lastModifiedBy>Gayelene Townsend</cp:lastModifiedBy>
  <dcterms:created xsi:type="dcterms:W3CDTF">2023-04-17T05:21:12Z</dcterms:created>
  <dcterms:modified xsi:type="dcterms:W3CDTF">2023-04-17T23:45:47Z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2023-04-17T06:34:39Z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a47eeebb-ab39-44a4-bb0b-d8d622688a41</vt:lpwstr>
  </property>
  <property fmtid="{D5CDD505-2E9C-101B-9397-08002B2CF9AE}" pid="8" name="MSIP_Label_c96ed6d7-747c-41fd-b042-ff14484edc24_ContentBits">
    <vt:lpwstr>0</vt:lpwstr>
  </property>
</Properties>
</file>