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Learning Checkpoint Answers/"/>
    </mc:Choice>
  </mc:AlternateContent>
  <xr:revisionPtr revIDLastSave="0" documentId="8_{99C054BA-F312-4A30-AAD1-BD3B678D3AAB}" xr6:coauthVersionLast="47" xr6:coauthVersionMax="47" xr10:uidLastSave="{00000000-0000-0000-0000-000000000000}"/>
  <bookViews>
    <workbookView xWindow="2088" yWindow="1020" windowWidth="17280" windowHeight="8976" xr2:uid="{06DA99C0-EF8D-41C9-977B-1677E2A91DCE}"/>
  </bookViews>
  <sheets>
    <sheet name="Sales Journal" sheetId="1" r:id="rId1"/>
    <sheet name="Sales Returns Journal" sheetId="2" r:id="rId2"/>
    <sheet name="General Ledger" sheetId="3" r:id="rId3"/>
    <sheet name="Trial Balanc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4" l="1"/>
  <c r="E11" i="4"/>
  <c r="E22" i="3"/>
  <c r="I21" i="3"/>
  <c r="E23" i="3" s="1"/>
  <c r="I14" i="3"/>
  <c r="E13" i="3"/>
  <c r="I15" i="3" s="1"/>
  <c r="G10" i="2"/>
  <c r="F10" i="2"/>
  <c r="H7" i="2"/>
  <c r="H10" i="2" s="1"/>
  <c r="H6" i="2"/>
  <c r="H12" i="1"/>
  <c r="G12" i="1"/>
  <c r="F12" i="1"/>
  <c r="I22" i="3" l="1"/>
  <c r="E14" i="3"/>
</calcChain>
</file>

<file path=xl/sharedStrings.xml><?xml version="1.0" encoding="utf-8"?>
<sst xmlns="http://schemas.openxmlformats.org/spreadsheetml/2006/main" count="93" uniqueCount="38">
  <si>
    <t>ABC Company - Sales Journal</t>
  </si>
  <si>
    <t>SJ1</t>
  </si>
  <si>
    <t>Date</t>
  </si>
  <si>
    <t>Debtor</t>
  </si>
  <si>
    <t>Folio</t>
  </si>
  <si>
    <t>Tax Invoice no</t>
  </si>
  <si>
    <t xml:space="preserve">Sales </t>
  </si>
  <si>
    <t>GST payable</t>
  </si>
  <si>
    <t>Amount</t>
  </si>
  <si>
    <t>Bell &amp; Co</t>
  </si>
  <si>
    <t>INV-3456</t>
  </si>
  <si>
    <t>South Street Primary School</t>
  </si>
  <si>
    <t>INV-3457</t>
  </si>
  <si>
    <t>S Davis</t>
  </si>
  <si>
    <t>INV-3458</t>
  </si>
  <si>
    <t>Total</t>
  </si>
  <si>
    <t>ABC Company - Sales Returns and Allowances Journal</t>
  </si>
  <si>
    <t>SRJ1</t>
  </si>
  <si>
    <t>Credit Note / Adjustment no</t>
  </si>
  <si>
    <t>Sales Returns &amp; Allowances</t>
  </si>
  <si>
    <t>CN-65</t>
  </si>
  <si>
    <t>CN-66</t>
  </si>
  <si>
    <t>ABC Company - General Ledger</t>
  </si>
  <si>
    <t>Sales</t>
  </si>
  <si>
    <t>Details</t>
  </si>
  <si>
    <t>Trade Debtors</t>
  </si>
  <si>
    <t>SJI</t>
  </si>
  <si>
    <t>GST Payable</t>
  </si>
  <si>
    <t>Balance c/d</t>
  </si>
  <si>
    <t>balance b/d</t>
  </si>
  <si>
    <t>Sales &amp; GST payable</t>
  </si>
  <si>
    <t xml:space="preserve">Sales Returns &amp; Allow + GST </t>
  </si>
  <si>
    <t>ABC Company</t>
  </si>
  <si>
    <t>Trial Balance as at 31/05/2020</t>
  </si>
  <si>
    <t>Account no</t>
  </si>
  <si>
    <t>Account Name</t>
  </si>
  <si>
    <t xml:space="preserve">Debit 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</si>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</sst>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0" borderId="4" xfId="0" applyNumberFormat="1" applyBorder="1" applyAlignment="1">
      <alignment horizontal="left"/>
    </xf>
    <xf numFmtId="0" fontId="0" fillId="0" borderId="5" xfId="0" applyBorder="1"/>
    <xf numFmtId="43" fontId="0" fillId="0" borderId="6" xfId="0" applyNumberFormat="1" applyBorder="1"/>
    <xf numFmtId="0" fontId="0" fillId="0" borderId="8" xfId="0" applyBorder="1"/>
    <xf numFmtId="0" fontId="0" fillId="0" borderId="6" xfId="0" applyBorder="1"/>
    <xf numFmtId="3" fontId="0" fillId="0" borderId="6" xfId="0" applyNumberFormat="1" applyBorder="1"/>
    <xf numFmtId="14" fontId="3" fillId="0" borderId="13" xfId="0" applyNumberFormat="1" applyFont="1" applyBorder="1"/>
    <xf numFmtId="0" fontId="3" fillId="0" borderId="0" xfId="0" applyFont="1"/>
    <xf numFmtId="4" fontId="3" fillId="0" borderId="0" xfId="0" applyNumberFormat="1" applyFont="1"/>
    <xf numFmtId="0" fontId="0" fillId="0" borderId="14" xfId="0" applyBorder="1"/>
    <xf numFmtId="43" fontId="0" fillId="0" borderId="0" xfId="0" applyNumberFormat="1"/>
    <xf numFmtId="14" fontId="1" fillId="0" borderId="2" xfId="0" applyNumberFormat="1" applyFont="1" applyBorder="1" applyAlignment="1">
      <alignment horizontal="left"/>
    </xf>
    <xf numFmtId="0" fontId="1" fillId="0" borderId="3" xfId="0" applyFont="1" applyBorder="1"/>
    <xf numFmtId="43" fontId="1" fillId="0" borderId="3" xfId="0" applyNumberFormat="1" applyFont="1" applyBorder="1"/>
    <xf numFmtId="43" fontId="4" fillId="0" borderId="8" xfId="0" applyNumberFormat="1" applyFont="1" applyBorder="1"/>
    <xf numFmtId="4" fontId="4" fillId="0" borderId="8" xfId="0" applyNumberFormat="1" applyFont="1" applyBorder="1"/>
    <xf numFmtId="0" fontId="1" fillId="0" borderId="0" xfId="0" applyFont="1"/>
    <xf numFmtId="14" fontId="5" fillId="0" borderId="13" xfId="0" applyNumberFormat="1" applyFont="1" applyBorder="1"/>
    <xf numFmtId="0" fontId="5" fillId="0" borderId="0" xfId="0" applyFont="1"/>
    <xf numFmtId="4" fontId="5" fillId="0" borderId="22" xfId="0" applyNumberFormat="1" applyFont="1" applyBorder="1"/>
    <xf numFmtId="0" fontId="1" fillId="0" borderId="14" xfId="0" applyFont="1" applyBorder="1"/>
    <xf numFmtId="14" fontId="5" fillId="0" borderId="0" xfId="0" applyNumberFormat="1" applyFont="1"/>
    <xf numFmtId="4" fontId="5" fillId="0" borderId="0" xfId="0" applyNumberFormat="1" applyFont="1"/>
    <xf numFmtId="0" fontId="5" fillId="0" borderId="14" xfId="0" applyFont="1" applyBorder="1"/>
    <xf numFmtId="4" fontId="5" fillId="0" borderId="23" xfId="0" applyNumberFormat="1" applyFont="1" applyBorder="1"/>
    <xf numFmtId="4" fontId="5" fillId="0" borderId="24" xfId="0" applyNumberFormat="1" applyFont="1" applyBorder="1"/>
    <xf numFmtId="14" fontId="5" fillId="0" borderId="14" xfId="0" applyNumberFormat="1" applyFont="1" applyBorder="1"/>
    <xf numFmtId="2" fontId="5" fillId="0" borderId="0" xfId="0" applyNumberFormat="1" applyFont="1"/>
    <xf numFmtId="2" fontId="5" fillId="0" borderId="23" xfId="0" applyNumberFormat="1" applyFont="1" applyBorder="1"/>
    <xf numFmtId="2" fontId="5" fillId="0" borderId="25" xfId="0" applyNumberFormat="1" applyFont="1" applyBorder="1"/>
    <xf numFmtId="0" fontId="1" fillId="0" borderId="15" xfId="0" applyFont="1" applyBorder="1" applyAlignment="1">
      <alignment horizontal="center"/>
    </xf>
    <xf numFmtId="43" fontId="1" fillId="0" borderId="16" xfId="0" applyNumberFormat="1" applyFont="1" applyBorder="1"/>
    <xf numFmtId="43" fontId="1" fillId="0" borderId="17" xfId="0" applyNumberFormat="1" applyFont="1" applyBorder="1"/>
    <xf numFmtId="43" fontId="1" fillId="0" borderId="18" xfId="0" applyNumberFormat="1" applyFont="1" applyBorder="1"/>
    <xf numFmtId="0" fontId="1" fillId="0" borderId="19" xfId="0" applyFont="1" applyBorder="1"/>
    <xf numFmtId="0" fontId="1" fillId="0" borderId="12" xfId="0" applyFont="1" applyBorder="1"/>
    <xf numFmtId="43" fontId="4" fillId="0" borderId="20" xfId="0" applyNumberFormat="1" applyFont="1" applyBorder="1"/>
    <xf numFmtId="43" fontId="4" fillId="0" borderId="21" xfId="0" applyNumberFormat="1" applyFont="1" applyBorder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3" borderId="19" xfId="0" applyFill="1" applyBorder="1"/>
    <xf numFmtId="0" fontId="0" fillId="3" borderId="12" xfId="0" applyFill="1" applyBorder="1"/>
    <xf numFmtId="0" fontId="0" fillId="3" borderId="29" xfId="0" applyFill="1" applyBorder="1" applyAlignment="1">
      <alignment horizontal="right"/>
    </xf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9" xfId="0" applyFill="1" applyBorder="1"/>
    <xf numFmtId="0" fontId="0" fillId="2" borderId="0" xfId="0" applyFill="1"/>
    <xf numFmtId="0" fontId="1" fillId="2" borderId="0" xfId="0" applyFont="1" applyFill="1"/>
    <xf numFmtId="0" fontId="0" fillId="3" borderId="29" xfId="0" applyFill="1" applyBorder="1"/>
    <xf numFmtId="0" fontId="0" fillId="4" borderId="30" xfId="0" applyFill="1" applyBorder="1"/>
    <xf numFmtId="0" fontId="0" fillId="4" borderId="12" xfId="0" applyFill="1" applyBorder="1"/>
    <xf numFmtId="0" fontId="0" fillId="4" borderId="29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2" borderId="0" xfId="0" applyFill="1" applyAlignment="1">
      <alignment horizontal="center"/>
    </xf>
    <xf numFmtId="43" fontId="0" fillId="2" borderId="0" xfId="0" applyNumberFormat="1" applyFill="1"/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09B4E-335A-466D-92F9-751B48CB5846}">
  <dimension ref="A1:AG94"/>
  <sheetViews>
    <sheetView tabSelected="1" workbookViewId="0">
      <selection activeCell="S17" sqref="S17"/>
    </sheetView>
  </sheetViews>
  <sheetFormatPr defaultRowHeight="14.4" x14ac:dyDescent="0.3"/>
  <cols>
    <col min="1" max="1" width="8.88671875" style="51"/>
    <col min="2" max="2" width="10.44140625" bestFit="1" customWidth="1"/>
    <col min="3" max="3" width="24.88671875" bestFit="1" customWidth="1"/>
    <col min="6" max="6" width="12.33203125" bestFit="1" customWidth="1"/>
    <col min="7" max="7" width="11.33203125" bestFit="1" customWidth="1"/>
    <col min="8" max="8" width="10.33203125" bestFit="1" customWidth="1"/>
    <col min="9" max="33" width="8.88671875" style="51"/>
  </cols>
  <sheetData>
    <row r="1" spans="2:8" s="51" customFormat="1" x14ac:dyDescent="0.3"/>
    <row r="2" spans="2:8" s="51" customFormat="1" x14ac:dyDescent="0.3"/>
    <row r="3" spans="2:8" s="51" customFormat="1" ht="15" thickBot="1" x14ac:dyDescent="0.35"/>
    <row r="4" spans="2:8" x14ac:dyDescent="0.3">
      <c r="B4" s="62" t="s">
        <v>0</v>
      </c>
      <c r="C4" s="63"/>
      <c r="D4" s="63"/>
      <c r="E4" s="63"/>
      <c r="F4" s="63"/>
      <c r="G4" s="63"/>
      <c r="H4" s="64"/>
    </row>
    <row r="5" spans="2:8" ht="15" thickBot="1" x14ac:dyDescent="0.35">
      <c r="B5" s="43"/>
      <c r="C5" s="44"/>
      <c r="D5" s="44"/>
      <c r="E5" s="44"/>
      <c r="F5" s="44"/>
      <c r="G5" s="44"/>
      <c r="H5" s="45" t="s">
        <v>1</v>
      </c>
    </row>
    <row r="6" spans="2:8" ht="43.8" thickBot="1" x14ac:dyDescent="0.35">
      <c r="B6" s="39" t="s">
        <v>2</v>
      </c>
      <c r="C6" s="39" t="s">
        <v>3</v>
      </c>
      <c r="D6" s="40" t="s">
        <v>4</v>
      </c>
      <c r="E6" s="41" t="s">
        <v>5</v>
      </c>
      <c r="F6" s="39" t="s">
        <v>6</v>
      </c>
      <c r="G6" s="40" t="s">
        <v>7</v>
      </c>
      <c r="H6" s="40" t="s">
        <v>8</v>
      </c>
    </row>
    <row r="7" spans="2:8" x14ac:dyDescent="0.3">
      <c r="B7" s="12">
        <v>43959</v>
      </c>
      <c r="C7" s="13" t="s">
        <v>9</v>
      </c>
      <c r="D7" s="13"/>
      <c r="E7" s="13" t="s">
        <v>10</v>
      </c>
      <c r="F7" s="14">
        <v>3742</v>
      </c>
      <c r="G7" s="14">
        <v>374.2</v>
      </c>
      <c r="H7" s="14">
        <v>4116.2</v>
      </c>
    </row>
    <row r="8" spans="2:8" x14ac:dyDescent="0.3">
      <c r="B8" s="12">
        <v>43964</v>
      </c>
      <c r="C8" s="13" t="s">
        <v>11</v>
      </c>
      <c r="D8" s="13"/>
      <c r="E8" s="13" t="s">
        <v>12</v>
      </c>
      <c r="F8" s="14">
        <v>8950</v>
      </c>
      <c r="G8" s="14">
        <v>895</v>
      </c>
      <c r="H8" s="14">
        <v>9845</v>
      </c>
    </row>
    <row r="9" spans="2:8" x14ac:dyDescent="0.3">
      <c r="B9" s="12">
        <v>43976</v>
      </c>
      <c r="C9" s="13" t="s">
        <v>13</v>
      </c>
      <c r="D9" s="13"/>
      <c r="E9" s="13" t="s">
        <v>14</v>
      </c>
      <c r="F9" s="14">
        <v>1265</v>
      </c>
      <c r="G9" s="14">
        <v>126.5</v>
      </c>
      <c r="H9" s="14">
        <v>1391.5</v>
      </c>
    </row>
    <row r="10" spans="2:8" x14ac:dyDescent="0.3">
      <c r="B10" s="12"/>
      <c r="C10" s="13"/>
      <c r="D10" s="13"/>
      <c r="E10" s="13"/>
      <c r="F10" s="14"/>
      <c r="G10" s="14"/>
      <c r="H10" s="14"/>
    </row>
    <row r="11" spans="2:8" x14ac:dyDescent="0.3">
      <c r="B11" s="1"/>
      <c r="C11" s="2"/>
      <c r="D11" s="2"/>
      <c r="E11" s="2"/>
      <c r="F11" s="3"/>
      <c r="G11" s="3"/>
      <c r="H11" s="3"/>
    </row>
    <row r="12" spans="2:8" ht="15" thickBot="1" x14ac:dyDescent="0.35">
      <c r="B12" s="42" t="s">
        <v>15</v>
      </c>
      <c r="C12" s="4"/>
      <c r="D12" s="4"/>
      <c r="E12" s="4"/>
      <c r="F12" s="15">
        <f>SUM(F7:F11)</f>
        <v>13957</v>
      </c>
      <c r="G12" s="15">
        <f>SUM(G7:G11)</f>
        <v>1395.7</v>
      </c>
      <c r="H12" s="15">
        <f>SUM(H7:H11)</f>
        <v>15352.7</v>
      </c>
    </row>
    <row r="13" spans="2:8" s="51" customFormat="1" x14ac:dyDescent="0.3">
      <c r="F13" s="52"/>
      <c r="G13" s="52"/>
      <c r="H13" s="52"/>
    </row>
    <row r="14" spans="2:8" s="51" customFormat="1" x14ac:dyDescent="0.3"/>
    <row r="15" spans="2:8" s="51" customFormat="1" x14ac:dyDescent="0.3"/>
    <row r="16" spans="2:8" s="51" customFormat="1" x14ac:dyDescent="0.3"/>
    <row r="17" s="51" customFormat="1" x14ac:dyDescent="0.3"/>
    <row r="18" s="51" customFormat="1" x14ac:dyDescent="0.3"/>
    <row r="19" s="51" customFormat="1" x14ac:dyDescent="0.3"/>
    <row r="20" s="51" customFormat="1" x14ac:dyDescent="0.3"/>
    <row r="21" s="51" customFormat="1" x14ac:dyDescent="0.3"/>
    <row r="22" s="51" customFormat="1" x14ac:dyDescent="0.3"/>
    <row r="23" s="51" customFormat="1" x14ac:dyDescent="0.3"/>
    <row r="24" s="51" customFormat="1" x14ac:dyDescent="0.3"/>
    <row r="25" s="51" customFormat="1" x14ac:dyDescent="0.3"/>
    <row r="26" s="51" customFormat="1" x14ac:dyDescent="0.3"/>
    <row r="27" s="51" customFormat="1" x14ac:dyDescent="0.3"/>
    <row r="28" s="51" customFormat="1" x14ac:dyDescent="0.3"/>
    <row r="29" s="51" customFormat="1" x14ac:dyDescent="0.3"/>
    <row r="30" s="51" customFormat="1" x14ac:dyDescent="0.3"/>
    <row r="31" s="51" customFormat="1" x14ac:dyDescent="0.3"/>
    <row r="32" s="51" customFormat="1" x14ac:dyDescent="0.3"/>
    <row r="33" s="51" customFormat="1" x14ac:dyDescent="0.3"/>
    <row r="34" s="51" customFormat="1" x14ac:dyDescent="0.3"/>
    <row r="35" s="51" customFormat="1" x14ac:dyDescent="0.3"/>
    <row r="36" s="51" customFormat="1" x14ac:dyDescent="0.3"/>
    <row r="37" s="51" customFormat="1" x14ac:dyDescent="0.3"/>
    <row r="38" s="51" customFormat="1" x14ac:dyDescent="0.3"/>
    <row r="39" s="51" customFormat="1" x14ac:dyDescent="0.3"/>
    <row r="40" s="51" customFormat="1" x14ac:dyDescent="0.3"/>
    <row r="41" s="51" customFormat="1" x14ac:dyDescent="0.3"/>
    <row r="42" s="51" customFormat="1" x14ac:dyDescent="0.3"/>
    <row r="43" s="51" customFormat="1" x14ac:dyDescent="0.3"/>
    <row r="44" s="51" customFormat="1" x14ac:dyDescent="0.3"/>
    <row r="45" s="51" customFormat="1" x14ac:dyDescent="0.3"/>
    <row r="46" s="51" customFormat="1" x14ac:dyDescent="0.3"/>
    <row r="47" s="51" customFormat="1" x14ac:dyDescent="0.3"/>
    <row r="48" s="51" customFormat="1" x14ac:dyDescent="0.3"/>
    <row r="49" s="51" customFormat="1" x14ac:dyDescent="0.3"/>
    <row r="50" s="51" customFormat="1" x14ac:dyDescent="0.3"/>
    <row r="51" s="51" customFormat="1" x14ac:dyDescent="0.3"/>
    <row r="52" s="51" customFormat="1" x14ac:dyDescent="0.3"/>
    <row r="53" s="51" customFormat="1" x14ac:dyDescent="0.3"/>
    <row r="54" s="51" customFormat="1" x14ac:dyDescent="0.3"/>
    <row r="55" s="51" customFormat="1" x14ac:dyDescent="0.3"/>
    <row r="56" s="51" customFormat="1" x14ac:dyDescent="0.3"/>
    <row r="57" s="51" customFormat="1" x14ac:dyDescent="0.3"/>
    <row r="58" s="51" customFormat="1" x14ac:dyDescent="0.3"/>
    <row r="59" s="51" customFormat="1" x14ac:dyDescent="0.3"/>
    <row r="60" s="51" customFormat="1" x14ac:dyDescent="0.3"/>
    <row r="61" s="51" customFormat="1" x14ac:dyDescent="0.3"/>
    <row r="62" s="51" customFormat="1" x14ac:dyDescent="0.3"/>
    <row r="63" s="51" customFormat="1" x14ac:dyDescent="0.3"/>
    <row r="64" s="51" customFormat="1" x14ac:dyDescent="0.3"/>
    <row r="65" s="51" customFormat="1" x14ac:dyDescent="0.3"/>
    <row r="66" s="51" customFormat="1" x14ac:dyDescent="0.3"/>
    <row r="67" s="51" customFormat="1" x14ac:dyDescent="0.3"/>
    <row r="68" s="51" customFormat="1" x14ac:dyDescent="0.3"/>
    <row r="69" s="51" customFormat="1" x14ac:dyDescent="0.3"/>
    <row r="70" s="51" customFormat="1" x14ac:dyDescent="0.3"/>
    <row r="71" s="51" customFormat="1" x14ac:dyDescent="0.3"/>
    <row r="72" s="51" customFormat="1" x14ac:dyDescent="0.3"/>
    <row r="73" s="51" customFormat="1" x14ac:dyDescent="0.3"/>
    <row r="74" s="51" customFormat="1" x14ac:dyDescent="0.3"/>
    <row r="75" s="51" customFormat="1" x14ac:dyDescent="0.3"/>
    <row r="76" s="51" customFormat="1" x14ac:dyDescent="0.3"/>
    <row r="77" s="51" customFormat="1" x14ac:dyDescent="0.3"/>
    <row r="78" s="51" customFormat="1" x14ac:dyDescent="0.3"/>
    <row r="79" s="51" customFormat="1" x14ac:dyDescent="0.3"/>
    <row r="80" s="51" customFormat="1" x14ac:dyDescent="0.3"/>
    <row r="81" s="51" customFormat="1" x14ac:dyDescent="0.3"/>
    <row r="82" s="51" customFormat="1" x14ac:dyDescent="0.3"/>
    <row r="83" s="51" customFormat="1" x14ac:dyDescent="0.3"/>
    <row r="84" s="51" customFormat="1" x14ac:dyDescent="0.3"/>
    <row r="85" s="51" customFormat="1" x14ac:dyDescent="0.3"/>
    <row r="86" s="51" customFormat="1" x14ac:dyDescent="0.3"/>
    <row r="87" s="51" customFormat="1" x14ac:dyDescent="0.3"/>
    <row r="88" s="51" customFormat="1" x14ac:dyDescent="0.3"/>
    <row r="89" s="51" customFormat="1" x14ac:dyDescent="0.3"/>
    <row r="90" s="51" customFormat="1" x14ac:dyDescent="0.3"/>
    <row r="91" s="51" customFormat="1" x14ac:dyDescent="0.3"/>
    <row r="92" s="51" customFormat="1" x14ac:dyDescent="0.3"/>
    <row r="93" s="51" customFormat="1" x14ac:dyDescent="0.3"/>
    <row r="94" s="51" customFormat="1" x14ac:dyDescent="0.3"/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B475A-90F3-41A2-B562-F05DA62D5F7E}">
  <dimension ref="A1:BA146"/>
  <sheetViews>
    <sheetView showGridLines="0" workbookViewId="0">
      <selection activeCell="I25" sqref="I25"/>
    </sheetView>
  </sheetViews>
  <sheetFormatPr defaultRowHeight="14.4" x14ac:dyDescent="0.3"/>
  <cols>
    <col min="1" max="1" width="8.88671875" style="51"/>
    <col min="2" max="2" width="10.44140625" bestFit="1" customWidth="1"/>
    <col min="3" max="3" width="27.33203125" customWidth="1"/>
    <col min="5" max="5" width="15.6640625" customWidth="1"/>
    <col min="6" max="6" width="13.44140625" customWidth="1"/>
    <col min="7" max="7" width="11" bestFit="1" customWidth="1"/>
    <col min="8" max="8" width="7.6640625" bestFit="1" customWidth="1"/>
    <col min="9" max="9" width="48.88671875" style="51" customWidth="1"/>
    <col min="10" max="53" width="8.88671875" style="51"/>
  </cols>
  <sheetData>
    <row r="1" spans="2:8" s="51" customFormat="1" x14ac:dyDescent="0.3"/>
    <row r="2" spans="2:8" s="51" customFormat="1" ht="15" thickBot="1" x14ac:dyDescent="0.35"/>
    <row r="3" spans="2:8" x14ac:dyDescent="0.3">
      <c r="B3" s="62" t="s">
        <v>16</v>
      </c>
      <c r="C3" s="63"/>
      <c r="D3" s="63"/>
      <c r="E3" s="63"/>
      <c r="F3" s="63"/>
      <c r="G3" s="63"/>
      <c r="H3" s="64"/>
    </row>
    <row r="4" spans="2:8" ht="15" thickBot="1" x14ac:dyDescent="0.35">
      <c r="B4" s="43"/>
      <c r="C4" s="44"/>
      <c r="D4" s="44"/>
      <c r="E4" s="44"/>
      <c r="F4" s="44"/>
      <c r="G4" s="44"/>
      <c r="H4" s="45" t="s">
        <v>17</v>
      </c>
    </row>
    <row r="5" spans="2:8" ht="29.4" thickBot="1" x14ac:dyDescent="0.35">
      <c r="B5" s="39" t="s">
        <v>2</v>
      </c>
      <c r="C5" s="39" t="s">
        <v>3</v>
      </c>
      <c r="D5" s="40" t="s">
        <v>4</v>
      </c>
      <c r="E5" s="41" t="s">
        <v>18</v>
      </c>
      <c r="F5" s="46" t="s">
        <v>19</v>
      </c>
      <c r="G5" s="40" t="s">
        <v>7</v>
      </c>
      <c r="H5" s="40" t="s">
        <v>8</v>
      </c>
    </row>
    <row r="6" spans="2:8" x14ac:dyDescent="0.3">
      <c r="B6" s="12">
        <v>43968</v>
      </c>
      <c r="C6" s="13" t="s">
        <v>11</v>
      </c>
      <c r="D6" s="13"/>
      <c r="E6" s="13" t="s">
        <v>20</v>
      </c>
      <c r="F6" s="14">
        <v>450</v>
      </c>
      <c r="G6" s="14">
        <v>45</v>
      </c>
      <c r="H6" s="14">
        <f>F6+G6</f>
        <v>495</v>
      </c>
    </row>
    <row r="7" spans="2:8" x14ac:dyDescent="0.3">
      <c r="B7" s="12">
        <v>43979</v>
      </c>
      <c r="C7" s="13" t="s">
        <v>13</v>
      </c>
      <c r="D7" s="13"/>
      <c r="E7" s="13" t="s">
        <v>21</v>
      </c>
      <c r="F7" s="14">
        <v>35</v>
      </c>
      <c r="G7" s="14">
        <v>3.5</v>
      </c>
      <c r="H7" s="14">
        <f>F7+G7</f>
        <v>38.5</v>
      </c>
    </row>
    <row r="8" spans="2:8" ht="13.5" customHeight="1" x14ac:dyDescent="0.3">
      <c r="B8" s="12"/>
      <c r="C8" s="13"/>
      <c r="D8" s="13"/>
      <c r="E8" s="13"/>
      <c r="F8" s="14"/>
      <c r="G8" s="14"/>
      <c r="H8" s="14"/>
    </row>
    <row r="9" spans="2:8" x14ac:dyDescent="0.3">
      <c r="B9" s="1"/>
      <c r="C9" s="2"/>
      <c r="D9" s="2"/>
      <c r="E9" s="2"/>
      <c r="F9" s="5"/>
      <c r="G9" s="5"/>
      <c r="H9" s="6"/>
    </row>
    <row r="10" spans="2:8" ht="15" thickBot="1" x14ac:dyDescent="0.35">
      <c r="B10" s="42" t="s">
        <v>15</v>
      </c>
      <c r="C10" s="4"/>
      <c r="D10" s="4"/>
      <c r="E10" s="4"/>
      <c r="F10" s="16">
        <f>SUM(F6:F9)</f>
        <v>485</v>
      </c>
      <c r="G10" s="16">
        <f>SUM(G6:G9)</f>
        <v>48.5</v>
      </c>
      <c r="H10" s="16">
        <f>SUM(H6:H9)</f>
        <v>533.5</v>
      </c>
    </row>
    <row r="11" spans="2:8" s="51" customFormat="1" x14ac:dyDescent="0.3">
      <c r="F11" s="52">
        <v>205</v>
      </c>
      <c r="G11" s="52">
        <v>820</v>
      </c>
      <c r="H11" s="52">
        <v>610</v>
      </c>
    </row>
    <row r="12" spans="2:8" s="51" customFormat="1" x14ac:dyDescent="0.3"/>
    <row r="13" spans="2:8" s="51" customFormat="1" x14ac:dyDescent="0.3"/>
    <row r="14" spans="2:8" s="51" customFormat="1" x14ac:dyDescent="0.3"/>
    <row r="15" spans="2:8" s="51" customFormat="1" x14ac:dyDescent="0.3"/>
    <row r="16" spans="2:8" s="51" customFormat="1" x14ac:dyDescent="0.3"/>
    <row r="17" s="51" customFormat="1" x14ac:dyDescent="0.3"/>
    <row r="18" s="51" customFormat="1" x14ac:dyDescent="0.3"/>
    <row r="19" s="51" customFormat="1" x14ac:dyDescent="0.3"/>
    <row r="20" s="51" customFormat="1" x14ac:dyDescent="0.3"/>
    <row r="21" s="51" customFormat="1" x14ac:dyDescent="0.3"/>
    <row r="22" s="51" customFormat="1" x14ac:dyDescent="0.3"/>
    <row r="23" s="51" customFormat="1" x14ac:dyDescent="0.3"/>
    <row r="24" s="51" customFormat="1" x14ac:dyDescent="0.3"/>
    <row r="25" s="51" customFormat="1" x14ac:dyDescent="0.3"/>
    <row r="26" s="51" customFormat="1" x14ac:dyDescent="0.3"/>
    <row r="27" s="51" customFormat="1" x14ac:dyDescent="0.3"/>
    <row r="28" s="51" customFormat="1" x14ac:dyDescent="0.3"/>
    <row r="29" s="51" customFormat="1" x14ac:dyDescent="0.3"/>
    <row r="30" s="51" customFormat="1" x14ac:dyDescent="0.3"/>
    <row r="31" s="51" customFormat="1" x14ac:dyDescent="0.3"/>
    <row r="32" s="51" customFormat="1" x14ac:dyDescent="0.3"/>
    <row r="33" s="51" customFormat="1" x14ac:dyDescent="0.3"/>
    <row r="34" s="51" customFormat="1" x14ac:dyDescent="0.3"/>
    <row r="35" s="51" customFormat="1" x14ac:dyDescent="0.3"/>
    <row r="36" s="51" customFormat="1" x14ac:dyDescent="0.3"/>
    <row r="37" s="51" customFormat="1" x14ac:dyDescent="0.3"/>
    <row r="38" s="51" customFormat="1" x14ac:dyDescent="0.3"/>
    <row r="39" s="51" customFormat="1" x14ac:dyDescent="0.3"/>
    <row r="40" s="51" customFormat="1" x14ac:dyDescent="0.3"/>
    <row r="41" s="51" customFormat="1" x14ac:dyDescent="0.3"/>
    <row r="42" s="51" customFormat="1" x14ac:dyDescent="0.3"/>
    <row r="43" s="51" customFormat="1" x14ac:dyDescent="0.3"/>
    <row r="44" s="51" customFormat="1" x14ac:dyDescent="0.3"/>
    <row r="45" s="51" customFormat="1" x14ac:dyDescent="0.3"/>
    <row r="46" s="51" customFormat="1" x14ac:dyDescent="0.3"/>
    <row r="47" s="51" customFormat="1" x14ac:dyDescent="0.3"/>
    <row r="48" s="51" customFormat="1" x14ac:dyDescent="0.3"/>
    <row r="49" s="51" customFormat="1" x14ac:dyDescent="0.3"/>
    <row r="50" s="51" customFormat="1" x14ac:dyDescent="0.3"/>
    <row r="51" s="51" customFormat="1" x14ac:dyDescent="0.3"/>
    <row r="52" s="51" customFormat="1" x14ac:dyDescent="0.3"/>
    <row r="53" s="51" customFormat="1" x14ac:dyDescent="0.3"/>
    <row r="54" s="51" customFormat="1" x14ac:dyDescent="0.3"/>
    <row r="55" s="51" customFormat="1" x14ac:dyDescent="0.3"/>
    <row r="56" s="51" customFormat="1" x14ac:dyDescent="0.3"/>
    <row r="57" s="51" customFormat="1" x14ac:dyDescent="0.3"/>
    <row r="58" s="51" customFormat="1" x14ac:dyDescent="0.3"/>
    <row r="59" s="51" customFormat="1" x14ac:dyDescent="0.3"/>
    <row r="60" s="51" customFormat="1" x14ac:dyDescent="0.3"/>
    <row r="61" s="51" customFormat="1" x14ac:dyDescent="0.3"/>
    <row r="62" s="51" customFormat="1" x14ac:dyDescent="0.3"/>
    <row r="63" s="51" customFormat="1" x14ac:dyDescent="0.3"/>
    <row r="64" s="51" customFormat="1" x14ac:dyDescent="0.3"/>
    <row r="65" s="51" customFormat="1" x14ac:dyDescent="0.3"/>
    <row r="66" s="51" customFormat="1" x14ac:dyDescent="0.3"/>
    <row r="67" s="51" customFormat="1" x14ac:dyDescent="0.3"/>
    <row r="68" s="51" customFormat="1" x14ac:dyDescent="0.3"/>
    <row r="69" s="51" customFormat="1" x14ac:dyDescent="0.3"/>
    <row r="70" s="51" customFormat="1" x14ac:dyDescent="0.3"/>
    <row r="71" s="51" customFormat="1" x14ac:dyDescent="0.3"/>
    <row r="72" s="51" customFormat="1" x14ac:dyDescent="0.3"/>
    <row r="73" s="51" customFormat="1" x14ac:dyDescent="0.3"/>
    <row r="74" s="51" customFormat="1" x14ac:dyDescent="0.3"/>
    <row r="75" s="51" customFormat="1" x14ac:dyDescent="0.3"/>
    <row r="76" s="51" customFormat="1" x14ac:dyDescent="0.3"/>
    <row r="77" s="51" customFormat="1" x14ac:dyDescent="0.3"/>
    <row r="78" s="51" customFormat="1" x14ac:dyDescent="0.3"/>
    <row r="79" s="51" customFormat="1" x14ac:dyDescent="0.3"/>
    <row r="80" s="51" customFormat="1" x14ac:dyDescent="0.3"/>
    <row r="81" s="51" customFormat="1" x14ac:dyDescent="0.3"/>
    <row r="82" s="51" customFormat="1" x14ac:dyDescent="0.3"/>
    <row r="83" s="51" customFormat="1" x14ac:dyDescent="0.3"/>
    <row r="84" s="51" customFormat="1" x14ac:dyDescent="0.3"/>
    <row r="85" s="51" customFormat="1" x14ac:dyDescent="0.3"/>
    <row r="86" s="51" customFormat="1" x14ac:dyDescent="0.3"/>
    <row r="87" s="51" customFormat="1" x14ac:dyDescent="0.3"/>
    <row r="88" s="51" customFormat="1" x14ac:dyDescent="0.3"/>
    <row r="89" s="51" customFormat="1" x14ac:dyDescent="0.3"/>
    <row r="90" s="51" customFormat="1" x14ac:dyDescent="0.3"/>
    <row r="91" s="51" customFormat="1" x14ac:dyDescent="0.3"/>
    <row r="92" s="51" customFormat="1" x14ac:dyDescent="0.3"/>
    <row r="93" s="51" customFormat="1" x14ac:dyDescent="0.3"/>
    <row r="94" s="51" customFormat="1" x14ac:dyDescent="0.3"/>
    <row r="95" s="51" customFormat="1" x14ac:dyDescent="0.3"/>
    <row r="96" s="51" customFormat="1" x14ac:dyDescent="0.3"/>
    <row r="97" s="51" customFormat="1" x14ac:dyDescent="0.3"/>
    <row r="98" s="51" customFormat="1" x14ac:dyDescent="0.3"/>
    <row r="99" s="51" customFormat="1" x14ac:dyDescent="0.3"/>
    <row r="100" s="51" customFormat="1" x14ac:dyDescent="0.3"/>
    <row r="101" s="51" customFormat="1" x14ac:dyDescent="0.3"/>
    <row r="102" s="51" customFormat="1" x14ac:dyDescent="0.3"/>
    <row r="103" s="51" customFormat="1" x14ac:dyDescent="0.3"/>
    <row r="104" s="51" customFormat="1" x14ac:dyDescent="0.3"/>
    <row r="105" s="51" customFormat="1" x14ac:dyDescent="0.3"/>
    <row r="106" s="51" customFormat="1" x14ac:dyDescent="0.3"/>
    <row r="107" s="51" customFormat="1" x14ac:dyDescent="0.3"/>
    <row r="108" s="51" customFormat="1" x14ac:dyDescent="0.3"/>
    <row r="109" s="51" customFormat="1" x14ac:dyDescent="0.3"/>
    <row r="110" s="51" customFormat="1" x14ac:dyDescent="0.3"/>
    <row r="111" s="51" customFormat="1" x14ac:dyDescent="0.3"/>
    <row r="112" s="51" customFormat="1" x14ac:dyDescent="0.3"/>
    <row r="113" s="51" customFormat="1" x14ac:dyDescent="0.3"/>
    <row r="114" s="51" customFormat="1" x14ac:dyDescent="0.3"/>
    <row r="115" s="51" customFormat="1" x14ac:dyDescent="0.3"/>
    <row r="116" s="51" customFormat="1" x14ac:dyDescent="0.3"/>
    <row r="117" s="51" customFormat="1" x14ac:dyDescent="0.3"/>
    <row r="118" s="51" customFormat="1" x14ac:dyDescent="0.3"/>
    <row r="119" s="51" customFormat="1" x14ac:dyDescent="0.3"/>
    <row r="120" s="51" customFormat="1" x14ac:dyDescent="0.3"/>
    <row r="121" s="51" customFormat="1" x14ac:dyDescent="0.3"/>
    <row r="122" s="51" customFormat="1" x14ac:dyDescent="0.3"/>
    <row r="123" s="51" customFormat="1" x14ac:dyDescent="0.3"/>
    <row r="124" s="51" customFormat="1" x14ac:dyDescent="0.3"/>
    <row r="125" s="51" customFormat="1" x14ac:dyDescent="0.3"/>
    <row r="126" s="51" customFormat="1" x14ac:dyDescent="0.3"/>
    <row r="127" s="51" customFormat="1" x14ac:dyDescent="0.3"/>
    <row r="128" s="51" customFormat="1" x14ac:dyDescent="0.3"/>
    <row r="129" s="51" customFormat="1" x14ac:dyDescent="0.3"/>
    <row r="130" s="51" customFormat="1" x14ac:dyDescent="0.3"/>
    <row r="131" s="51" customFormat="1" x14ac:dyDescent="0.3"/>
    <row r="132" s="51" customFormat="1" x14ac:dyDescent="0.3"/>
    <row r="133" s="51" customFormat="1" x14ac:dyDescent="0.3"/>
    <row r="134" s="51" customFormat="1" x14ac:dyDescent="0.3"/>
    <row r="135" s="51" customFormat="1" x14ac:dyDescent="0.3"/>
    <row r="136" s="51" customFormat="1" x14ac:dyDescent="0.3"/>
    <row r="137" s="51" customFormat="1" x14ac:dyDescent="0.3"/>
    <row r="138" s="51" customFormat="1" x14ac:dyDescent="0.3"/>
    <row r="139" s="51" customFormat="1" x14ac:dyDescent="0.3"/>
    <row r="140" s="51" customFormat="1" x14ac:dyDescent="0.3"/>
    <row r="141" s="51" customFormat="1" x14ac:dyDescent="0.3"/>
    <row r="142" s="51" customFormat="1" x14ac:dyDescent="0.3"/>
    <row r="143" s="51" customFormat="1" x14ac:dyDescent="0.3"/>
    <row r="144" s="51" customFormat="1" x14ac:dyDescent="0.3"/>
    <row r="145" s="51" customFormat="1" x14ac:dyDescent="0.3"/>
    <row r="146" s="51" customFormat="1" x14ac:dyDescent="0.3"/>
  </sheetData>
  <mergeCells count="1">
    <mergeCell ref="B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CA12-0C44-496B-8695-197C75FFA6DE}">
  <dimension ref="A1:BK105"/>
  <sheetViews>
    <sheetView showGridLines="0" workbookViewId="0">
      <selection activeCell="P15" sqref="P15"/>
    </sheetView>
  </sheetViews>
  <sheetFormatPr defaultRowHeight="14.4" x14ac:dyDescent="0.3"/>
  <cols>
    <col min="1" max="1" width="8.88671875" style="51"/>
    <col min="3" max="3" width="16.33203125" bestFit="1" customWidth="1"/>
    <col min="7" max="7" width="22.44140625" bestFit="1" customWidth="1"/>
    <col min="10" max="63" width="8.88671875" style="51"/>
  </cols>
  <sheetData>
    <row r="1" spans="2:15" s="51" customFormat="1" ht="15" thickBot="1" x14ac:dyDescent="0.35"/>
    <row r="2" spans="2:15" x14ac:dyDescent="0.3">
      <c r="B2" s="71" t="s">
        <v>22</v>
      </c>
      <c r="C2" s="72"/>
      <c r="D2" s="72"/>
      <c r="E2" s="72"/>
      <c r="F2" s="72"/>
      <c r="G2" s="72"/>
      <c r="H2" s="72"/>
      <c r="I2" s="73"/>
    </row>
    <row r="3" spans="2:15" ht="15" thickBot="1" x14ac:dyDescent="0.35">
      <c r="B3" s="43"/>
      <c r="C3" s="44"/>
      <c r="D3" s="44"/>
      <c r="E3" s="44"/>
      <c r="F3" s="44"/>
      <c r="G3" s="44"/>
      <c r="H3" s="44"/>
      <c r="I3" s="53">
        <v>200</v>
      </c>
    </row>
    <row r="4" spans="2:15" ht="15" thickBot="1" x14ac:dyDescent="0.35">
      <c r="B4" s="65" t="s">
        <v>23</v>
      </c>
      <c r="C4" s="66"/>
      <c r="D4" s="66"/>
      <c r="E4" s="66"/>
      <c r="F4" s="66"/>
      <c r="G4" s="66"/>
      <c r="H4" s="66"/>
      <c r="I4" s="67"/>
    </row>
    <row r="5" spans="2:15" ht="15" thickBot="1" x14ac:dyDescent="0.35">
      <c r="B5" s="47" t="s">
        <v>2</v>
      </c>
      <c r="C5" s="47" t="s">
        <v>24</v>
      </c>
      <c r="D5" s="47" t="s">
        <v>4</v>
      </c>
      <c r="E5" s="48" t="s">
        <v>8</v>
      </c>
      <c r="F5" s="47" t="s">
        <v>2</v>
      </c>
      <c r="G5" s="47" t="s">
        <v>24</v>
      </c>
      <c r="H5" s="49" t="s">
        <v>4</v>
      </c>
      <c r="I5" s="49" t="s">
        <v>8</v>
      </c>
    </row>
    <row r="6" spans="2:15" ht="15" thickBot="1" x14ac:dyDescent="0.35">
      <c r="F6" s="18">
        <v>43982</v>
      </c>
      <c r="G6" s="19" t="s">
        <v>25</v>
      </c>
      <c r="H6" s="19" t="s">
        <v>26</v>
      </c>
      <c r="I6" s="20">
        <v>13957</v>
      </c>
    </row>
    <row r="7" spans="2:15" ht="15" thickTop="1" x14ac:dyDescent="0.3">
      <c r="F7" s="21"/>
      <c r="G7" s="17"/>
      <c r="H7" s="17"/>
      <c r="I7" s="17"/>
    </row>
    <row r="8" spans="2:15" ht="15" thickBot="1" x14ac:dyDescent="0.35">
      <c r="B8" s="11"/>
      <c r="F8" s="10"/>
    </row>
    <row r="9" spans="2:15" x14ac:dyDescent="0.3">
      <c r="B9" s="57"/>
      <c r="C9" s="58"/>
      <c r="D9" s="58"/>
      <c r="E9" s="58"/>
      <c r="F9" s="58"/>
      <c r="G9" s="58"/>
      <c r="H9" s="58"/>
      <c r="I9" s="59">
        <v>820</v>
      </c>
    </row>
    <row r="10" spans="2:15" ht="15" thickBot="1" x14ac:dyDescent="0.35">
      <c r="B10" s="68" t="s">
        <v>27</v>
      </c>
      <c r="C10" s="69"/>
      <c r="D10" s="69"/>
      <c r="E10" s="69"/>
      <c r="F10" s="69"/>
      <c r="G10" s="69"/>
      <c r="H10" s="69"/>
      <c r="I10" s="70"/>
    </row>
    <row r="11" spans="2:15" ht="15" thickBot="1" x14ac:dyDescent="0.35">
      <c r="B11" s="54" t="s">
        <v>2</v>
      </c>
      <c r="C11" s="54" t="s">
        <v>24</v>
      </c>
      <c r="D11" s="54" t="s">
        <v>4</v>
      </c>
      <c r="E11" s="55" t="s">
        <v>8</v>
      </c>
      <c r="F11" s="54" t="s">
        <v>2</v>
      </c>
      <c r="G11" s="54" t="s">
        <v>24</v>
      </c>
      <c r="H11" s="56" t="s">
        <v>4</v>
      </c>
      <c r="I11" s="56" t="s">
        <v>8</v>
      </c>
    </row>
    <row r="12" spans="2:15" x14ac:dyDescent="0.3">
      <c r="B12" s="22">
        <v>43982</v>
      </c>
      <c r="C12" s="19" t="s">
        <v>25</v>
      </c>
      <c r="D12" s="19" t="s">
        <v>17</v>
      </c>
      <c r="E12" s="23">
        <v>48.5</v>
      </c>
      <c r="F12" s="18">
        <v>43982</v>
      </c>
      <c r="G12" s="19" t="s">
        <v>25</v>
      </c>
      <c r="H12" s="19" t="s">
        <v>1</v>
      </c>
      <c r="I12" s="23">
        <v>1395.7</v>
      </c>
    </row>
    <row r="13" spans="2:15" x14ac:dyDescent="0.3">
      <c r="B13" s="22">
        <v>43982</v>
      </c>
      <c r="C13" s="19" t="s">
        <v>28</v>
      </c>
      <c r="D13" s="19"/>
      <c r="E13" s="23">
        <f>I12-E12</f>
        <v>1347.2</v>
      </c>
      <c r="F13" s="24"/>
      <c r="G13" s="19"/>
      <c r="H13" s="19"/>
      <c r="I13" s="19"/>
    </row>
    <row r="14" spans="2:15" ht="15" thickBot="1" x14ac:dyDescent="0.35">
      <c r="B14" s="19"/>
      <c r="C14" s="19"/>
      <c r="D14" s="19"/>
      <c r="E14" s="25">
        <f>SUM(E12:E13)</f>
        <v>1395.7</v>
      </c>
      <c r="F14" s="24"/>
      <c r="G14" s="19"/>
      <c r="H14" s="19"/>
      <c r="I14" s="26">
        <f>SUM(I12:I13)</f>
        <v>1395.7</v>
      </c>
    </row>
    <row r="15" spans="2:15" ht="15" thickTop="1" x14ac:dyDescent="0.3">
      <c r="B15" s="19"/>
      <c r="C15" s="19"/>
      <c r="D15" s="19"/>
      <c r="E15" s="19"/>
      <c r="F15" s="27">
        <v>43983</v>
      </c>
      <c r="G15" s="19" t="s">
        <v>29</v>
      </c>
      <c r="H15" s="19"/>
      <c r="I15" s="23">
        <f>E13</f>
        <v>1347.2</v>
      </c>
      <c r="K15" s="60"/>
      <c r="N15" s="61"/>
      <c r="O15" s="61"/>
    </row>
    <row r="16" spans="2:15" ht="15" thickBot="1" x14ac:dyDescent="0.35">
      <c r="F16" s="10"/>
      <c r="K16" s="60"/>
      <c r="N16" s="61"/>
      <c r="O16" s="61"/>
    </row>
    <row r="17" spans="2:15" x14ac:dyDescent="0.3">
      <c r="B17" s="57"/>
      <c r="C17" s="58"/>
      <c r="D17" s="58"/>
      <c r="E17" s="58"/>
      <c r="F17" s="58"/>
      <c r="G17" s="58"/>
      <c r="H17" s="58"/>
      <c r="I17" s="59">
        <v>610</v>
      </c>
      <c r="K17" s="60"/>
      <c r="N17" s="61"/>
      <c r="O17" s="61"/>
    </row>
    <row r="18" spans="2:15" ht="15" thickBot="1" x14ac:dyDescent="0.35">
      <c r="B18" s="68" t="s">
        <v>25</v>
      </c>
      <c r="C18" s="69"/>
      <c r="D18" s="69"/>
      <c r="E18" s="69"/>
      <c r="F18" s="69"/>
      <c r="G18" s="69"/>
      <c r="H18" s="69"/>
      <c r="I18" s="70"/>
      <c r="K18" s="60"/>
      <c r="N18" s="61"/>
      <c r="O18" s="61"/>
    </row>
    <row r="19" spans="2:15" ht="15" thickBot="1" x14ac:dyDescent="0.35">
      <c r="B19" s="54" t="s">
        <v>2</v>
      </c>
      <c r="C19" s="54" t="s">
        <v>24</v>
      </c>
      <c r="D19" s="54" t="s">
        <v>4</v>
      </c>
      <c r="E19" s="55" t="s">
        <v>8</v>
      </c>
      <c r="F19" s="54" t="s">
        <v>2</v>
      </c>
      <c r="G19" s="54" t="s">
        <v>24</v>
      </c>
      <c r="H19" s="56" t="s">
        <v>4</v>
      </c>
      <c r="I19" s="56" t="s">
        <v>8</v>
      </c>
    </row>
    <row r="20" spans="2:15" x14ac:dyDescent="0.3">
      <c r="B20" s="22">
        <v>43982</v>
      </c>
      <c r="C20" s="19" t="s">
        <v>30</v>
      </c>
      <c r="D20" s="19" t="s">
        <v>26</v>
      </c>
      <c r="E20" s="28">
        <v>15352.7</v>
      </c>
      <c r="F20" s="18">
        <v>43982</v>
      </c>
      <c r="G20" s="19" t="s">
        <v>31</v>
      </c>
      <c r="H20" s="19" t="s">
        <v>17</v>
      </c>
      <c r="I20" s="23">
        <v>533.5</v>
      </c>
    </row>
    <row r="21" spans="2:15" x14ac:dyDescent="0.3">
      <c r="B21" s="19"/>
      <c r="C21" s="19"/>
      <c r="D21" s="19"/>
      <c r="E21" s="19"/>
      <c r="F21" s="27">
        <v>43982</v>
      </c>
      <c r="G21" s="19" t="s">
        <v>28</v>
      </c>
      <c r="H21" s="19"/>
      <c r="I21" s="28">
        <f>E20-I20</f>
        <v>14819.2</v>
      </c>
    </row>
    <row r="22" spans="2:15" ht="15" thickBot="1" x14ac:dyDescent="0.35">
      <c r="B22" s="19"/>
      <c r="C22" s="19"/>
      <c r="D22" s="19"/>
      <c r="E22" s="29">
        <f>SUM(E20:E21)</f>
        <v>15352.7</v>
      </c>
      <c r="F22" s="24"/>
      <c r="G22" s="19"/>
      <c r="H22" s="19"/>
      <c r="I22" s="26">
        <f>SUM(I20:I21)</f>
        <v>15352.7</v>
      </c>
    </row>
    <row r="23" spans="2:15" ht="15" thickTop="1" x14ac:dyDescent="0.3">
      <c r="B23" s="22">
        <v>43983</v>
      </c>
      <c r="C23" s="19" t="s">
        <v>29</v>
      </c>
      <c r="D23" s="19"/>
      <c r="E23" s="28">
        <f>I21</f>
        <v>14819.2</v>
      </c>
      <c r="F23" s="24"/>
      <c r="G23" s="19"/>
      <c r="H23" s="19"/>
      <c r="I23" s="19"/>
    </row>
    <row r="24" spans="2:15" ht="15" thickBot="1" x14ac:dyDescent="0.35">
      <c r="F24" s="10"/>
    </row>
    <row r="25" spans="2:15" x14ac:dyDescent="0.3">
      <c r="B25" s="57"/>
      <c r="C25" s="58"/>
      <c r="D25" s="58"/>
      <c r="E25" s="58"/>
      <c r="F25" s="58"/>
      <c r="G25" s="58"/>
      <c r="H25" s="58"/>
      <c r="I25" s="59">
        <v>205</v>
      </c>
    </row>
    <row r="26" spans="2:15" ht="15" thickBot="1" x14ac:dyDescent="0.35">
      <c r="B26" s="68" t="s">
        <v>19</v>
      </c>
      <c r="C26" s="69"/>
      <c r="D26" s="69"/>
      <c r="E26" s="69"/>
      <c r="F26" s="69"/>
      <c r="G26" s="69"/>
      <c r="H26" s="69"/>
      <c r="I26" s="70"/>
    </row>
    <row r="27" spans="2:15" ht="15" thickBot="1" x14ac:dyDescent="0.35">
      <c r="B27" s="47" t="s">
        <v>2</v>
      </c>
      <c r="C27" s="47" t="s">
        <v>24</v>
      </c>
      <c r="D27" s="47" t="s">
        <v>4</v>
      </c>
      <c r="E27" s="47" t="s">
        <v>8</v>
      </c>
      <c r="F27" s="47" t="s">
        <v>2</v>
      </c>
      <c r="G27" s="47" t="s">
        <v>24</v>
      </c>
      <c r="H27" s="49" t="s">
        <v>4</v>
      </c>
      <c r="I27" s="49" t="s">
        <v>8</v>
      </c>
    </row>
    <row r="28" spans="2:15" ht="15" thickBot="1" x14ac:dyDescent="0.35">
      <c r="B28" s="22">
        <v>43982</v>
      </c>
      <c r="C28" s="19" t="s">
        <v>25</v>
      </c>
      <c r="D28" s="19" t="s">
        <v>17</v>
      </c>
      <c r="E28" s="30">
        <v>485</v>
      </c>
      <c r="F28" s="7"/>
      <c r="G28" s="8"/>
      <c r="H28" s="8"/>
      <c r="I28" s="9"/>
    </row>
    <row r="29" spans="2:15" ht="15" thickTop="1" x14ac:dyDescent="0.3">
      <c r="F29" s="10"/>
    </row>
    <row r="30" spans="2:15" x14ac:dyDescent="0.3">
      <c r="F30" s="10"/>
    </row>
    <row r="31" spans="2:15" s="51" customFormat="1" x14ac:dyDescent="0.3"/>
    <row r="32" spans="2:15" s="51" customFormat="1" x14ac:dyDescent="0.3"/>
    <row r="33" s="51" customFormat="1" x14ac:dyDescent="0.3"/>
    <row r="34" s="51" customFormat="1" x14ac:dyDescent="0.3"/>
    <row r="35" s="51" customFormat="1" x14ac:dyDescent="0.3"/>
    <row r="36" s="51" customFormat="1" x14ac:dyDescent="0.3"/>
    <row r="37" s="51" customFormat="1" x14ac:dyDescent="0.3"/>
    <row r="38" s="51" customFormat="1" x14ac:dyDescent="0.3"/>
    <row r="39" s="51" customFormat="1" x14ac:dyDescent="0.3"/>
    <row r="40" s="51" customFormat="1" x14ac:dyDescent="0.3"/>
    <row r="41" s="51" customFormat="1" x14ac:dyDescent="0.3"/>
    <row r="42" s="51" customFormat="1" x14ac:dyDescent="0.3"/>
    <row r="43" s="51" customFormat="1" x14ac:dyDescent="0.3"/>
    <row r="44" s="51" customFormat="1" x14ac:dyDescent="0.3"/>
    <row r="45" s="51" customFormat="1" x14ac:dyDescent="0.3"/>
    <row r="46" s="51" customFormat="1" x14ac:dyDescent="0.3"/>
    <row r="47" s="51" customFormat="1" x14ac:dyDescent="0.3"/>
    <row r="48" s="51" customFormat="1" x14ac:dyDescent="0.3"/>
    <row r="49" s="51" customFormat="1" x14ac:dyDescent="0.3"/>
    <row r="50" s="51" customFormat="1" x14ac:dyDescent="0.3"/>
    <row r="51" s="51" customFormat="1" x14ac:dyDescent="0.3"/>
    <row r="52" s="51" customFormat="1" x14ac:dyDescent="0.3"/>
    <row r="53" s="51" customFormat="1" x14ac:dyDescent="0.3"/>
    <row r="54" s="51" customFormat="1" x14ac:dyDescent="0.3"/>
    <row r="55" s="51" customFormat="1" x14ac:dyDescent="0.3"/>
    <row r="56" s="51" customFormat="1" x14ac:dyDescent="0.3"/>
    <row r="57" s="51" customFormat="1" x14ac:dyDescent="0.3"/>
    <row r="58" s="51" customFormat="1" x14ac:dyDescent="0.3"/>
    <row r="59" s="51" customFormat="1" x14ac:dyDescent="0.3"/>
    <row r="60" s="51" customFormat="1" x14ac:dyDescent="0.3"/>
    <row r="61" s="51" customFormat="1" x14ac:dyDescent="0.3"/>
    <row r="62" s="51" customFormat="1" x14ac:dyDescent="0.3"/>
    <row r="63" s="51" customFormat="1" x14ac:dyDescent="0.3"/>
    <row r="64" s="51" customFormat="1" x14ac:dyDescent="0.3"/>
    <row r="65" s="51" customFormat="1" x14ac:dyDescent="0.3"/>
    <row r="66" s="51" customFormat="1" x14ac:dyDescent="0.3"/>
    <row r="67" s="51" customFormat="1" x14ac:dyDescent="0.3"/>
    <row r="68" s="51" customFormat="1" x14ac:dyDescent="0.3"/>
    <row r="69" s="51" customFormat="1" x14ac:dyDescent="0.3"/>
    <row r="70" s="51" customFormat="1" x14ac:dyDescent="0.3"/>
    <row r="71" s="51" customFormat="1" x14ac:dyDescent="0.3"/>
    <row r="72" s="51" customFormat="1" x14ac:dyDescent="0.3"/>
    <row r="73" s="51" customFormat="1" x14ac:dyDescent="0.3"/>
    <row r="74" s="51" customFormat="1" x14ac:dyDescent="0.3"/>
    <row r="75" s="51" customFormat="1" x14ac:dyDescent="0.3"/>
    <row r="76" s="51" customFormat="1" x14ac:dyDescent="0.3"/>
    <row r="77" s="51" customFormat="1" x14ac:dyDescent="0.3"/>
    <row r="78" s="51" customFormat="1" x14ac:dyDescent="0.3"/>
    <row r="79" s="51" customFormat="1" x14ac:dyDescent="0.3"/>
    <row r="80" s="51" customFormat="1" x14ac:dyDescent="0.3"/>
    <row r="81" s="51" customFormat="1" x14ac:dyDescent="0.3"/>
    <row r="82" s="51" customFormat="1" x14ac:dyDescent="0.3"/>
    <row r="83" s="51" customFormat="1" x14ac:dyDescent="0.3"/>
    <row r="84" s="51" customFormat="1" x14ac:dyDescent="0.3"/>
    <row r="85" s="51" customFormat="1" x14ac:dyDescent="0.3"/>
    <row r="86" s="51" customFormat="1" x14ac:dyDescent="0.3"/>
    <row r="87" s="51" customFormat="1" x14ac:dyDescent="0.3"/>
    <row r="88" s="51" customFormat="1" x14ac:dyDescent="0.3"/>
    <row r="89" s="51" customFormat="1" x14ac:dyDescent="0.3"/>
    <row r="90" s="51" customFormat="1" x14ac:dyDescent="0.3"/>
    <row r="91" s="51" customFormat="1" x14ac:dyDescent="0.3"/>
    <row r="92" s="51" customFormat="1" x14ac:dyDescent="0.3"/>
    <row r="93" s="51" customFormat="1" x14ac:dyDescent="0.3"/>
    <row r="94" s="51" customFormat="1" x14ac:dyDescent="0.3"/>
    <row r="95" s="51" customFormat="1" x14ac:dyDescent="0.3"/>
    <row r="96" s="51" customFormat="1" x14ac:dyDescent="0.3"/>
    <row r="97" s="51" customFormat="1" x14ac:dyDescent="0.3"/>
    <row r="98" s="51" customFormat="1" x14ac:dyDescent="0.3"/>
    <row r="99" s="51" customFormat="1" x14ac:dyDescent="0.3"/>
    <row r="100" s="51" customFormat="1" x14ac:dyDescent="0.3"/>
    <row r="101" s="51" customFormat="1" x14ac:dyDescent="0.3"/>
    <row r="102" s="51" customFormat="1" x14ac:dyDescent="0.3"/>
    <row r="103" s="51" customFormat="1" x14ac:dyDescent="0.3"/>
    <row r="104" s="51" customFormat="1" x14ac:dyDescent="0.3"/>
    <row r="105" s="51" customFormat="1" x14ac:dyDescent="0.3"/>
  </sheetData>
  <mergeCells count="5">
    <mergeCell ref="B4:I4"/>
    <mergeCell ref="B10:I10"/>
    <mergeCell ref="B18:I18"/>
    <mergeCell ref="B26:I26"/>
    <mergeCell ref="B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FF039-E857-4BA4-A598-C753C0D56B71}">
  <dimension ref="A1:CN98"/>
  <sheetViews>
    <sheetView showGridLines="0" workbookViewId="0">
      <selection activeCell="J7" sqref="J7"/>
    </sheetView>
  </sheetViews>
  <sheetFormatPr defaultRowHeight="14.4" x14ac:dyDescent="0.3"/>
  <cols>
    <col min="1" max="1" width="8.88671875" style="51"/>
    <col min="2" max="2" width="10.33203125" bestFit="1" customWidth="1"/>
    <col min="4" max="4" width="28.44140625" customWidth="1"/>
    <col min="5" max="6" width="10.33203125" bestFit="1" customWidth="1"/>
    <col min="7" max="92" width="8.88671875" style="51"/>
  </cols>
  <sheetData>
    <row r="1" spans="2:6" s="51" customFormat="1" x14ac:dyDescent="0.3"/>
    <row r="2" spans="2:6" s="51" customFormat="1" ht="15" thickBot="1" x14ac:dyDescent="0.35"/>
    <row r="3" spans="2:6" x14ac:dyDescent="0.3">
      <c r="B3" s="62" t="s">
        <v>32</v>
      </c>
      <c r="C3" s="63"/>
      <c r="D3" s="63"/>
      <c r="E3" s="63"/>
      <c r="F3" s="64"/>
    </row>
    <row r="4" spans="2:6" ht="15" thickBot="1" x14ac:dyDescent="0.35">
      <c r="B4" s="74" t="s">
        <v>33</v>
      </c>
      <c r="C4" s="75"/>
      <c r="D4" s="75"/>
      <c r="E4" s="75"/>
      <c r="F4" s="76"/>
    </row>
    <row r="5" spans="2:6" ht="15" thickBot="1" x14ac:dyDescent="0.35">
      <c r="B5" s="47" t="s">
        <v>34</v>
      </c>
      <c r="C5" s="50" t="s">
        <v>35</v>
      </c>
      <c r="D5" s="49"/>
      <c r="E5" s="47" t="s">
        <v>36</v>
      </c>
      <c r="F5" s="49" t="s">
        <v>37</v>
      </c>
    </row>
    <row r="6" spans="2:6" x14ac:dyDescent="0.3">
      <c r="B6" s="31">
        <v>200</v>
      </c>
      <c r="C6" s="17" t="s">
        <v>23</v>
      </c>
      <c r="D6" s="17"/>
      <c r="E6" s="32"/>
      <c r="F6" s="33">
        <v>13957</v>
      </c>
    </row>
    <row r="7" spans="2:6" x14ac:dyDescent="0.3">
      <c r="B7" s="31">
        <v>205</v>
      </c>
      <c r="C7" s="17" t="s">
        <v>19</v>
      </c>
      <c r="D7" s="17"/>
      <c r="E7" s="34">
        <v>485</v>
      </c>
      <c r="F7" s="33"/>
    </row>
    <row r="8" spans="2:6" x14ac:dyDescent="0.3">
      <c r="B8" s="31">
        <v>610</v>
      </c>
      <c r="C8" s="17" t="s">
        <v>25</v>
      </c>
      <c r="D8" s="17"/>
      <c r="E8" s="34">
        <v>14819.2</v>
      </c>
      <c r="F8" s="33"/>
    </row>
    <row r="9" spans="2:6" x14ac:dyDescent="0.3">
      <c r="B9" s="31">
        <v>820</v>
      </c>
      <c r="C9" s="17" t="s">
        <v>27</v>
      </c>
      <c r="D9" s="17"/>
      <c r="E9" s="34"/>
      <c r="F9" s="33">
        <v>1347.2</v>
      </c>
    </row>
    <row r="10" spans="2:6" x14ac:dyDescent="0.3">
      <c r="B10" s="31"/>
      <c r="C10" s="17"/>
      <c r="D10" s="17"/>
      <c r="E10" s="34"/>
      <c r="F10" s="33"/>
    </row>
    <row r="11" spans="2:6" ht="15" thickBot="1" x14ac:dyDescent="0.35">
      <c r="B11" s="35"/>
      <c r="C11" s="36"/>
      <c r="D11" s="36"/>
      <c r="E11" s="37">
        <f>SUM(E7:E10)</f>
        <v>15304.2</v>
      </c>
      <c r="F11" s="38">
        <f>SUM(F6:F10)</f>
        <v>15304.2</v>
      </c>
    </row>
    <row r="12" spans="2:6" s="51" customFormat="1" x14ac:dyDescent="0.3"/>
    <row r="13" spans="2:6" s="51" customFormat="1" x14ac:dyDescent="0.3"/>
    <row r="14" spans="2:6" s="51" customFormat="1" x14ac:dyDescent="0.3"/>
    <row r="15" spans="2:6" s="51" customFormat="1" x14ac:dyDescent="0.3"/>
    <row r="16" spans="2:6" s="51" customFormat="1" x14ac:dyDescent="0.3"/>
    <row r="17" s="51" customFormat="1" x14ac:dyDescent="0.3"/>
    <row r="18" s="51" customFormat="1" x14ac:dyDescent="0.3"/>
    <row r="19" s="51" customFormat="1" x14ac:dyDescent="0.3"/>
    <row r="20" s="51" customFormat="1" x14ac:dyDescent="0.3"/>
    <row r="21" s="51" customFormat="1" x14ac:dyDescent="0.3"/>
    <row r="22" s="51" customFormat="1" x14ac:dyDescent="0.3"/>
    <row r="23" s="51" customFormat="1" x14ac:dyDescent="0.3"/>
    <row r="24" s="51" customFormat="1" x14ac:dyDescent="0.3"/>
    <row r="25" s="51" customFormat="1" x14ac:dyDescent="0.3"/>
    <row r="26" s="51" customFormat="1" x14ac:dyDescent="0.3"/>
    <row r="27" s="51" customFormat="1" x14ac:dyDescent="0.3"/>
    <row r="28" s="51" customFormat="1" x14ac:dyDescent="0.3"/>
    <row r="29" s="51" customFormat="1" x14ac:dyDescent="0.3"/>
    <row r="30" s="51" customFormat="1" x14ac:dyDescent="0.3"/>
    <row r="31" s="51" customFormat="1" x14ac:dyDescent="0.3"/>
    <row r="32" s="51" customFormat="1" x14ac:dyDescent="0.3"/>
    <row r="33" s="51" customFormat="1" x14ac:dyDescent="0.3"/>
    <row r="34" s="51" customFormat="1" x14ac:dyDescent="0.3"/>
    <row r="35" s="51" customFormat="1" x14ac:dyDescent="0.3"/>
    <row r="36" s="51" customFormat="1" x14ac:dyDescent="0.3"/>
    <row r="37" s="51" customFormat="1" x14ac:dyDescent="0.3"/>
    <row r="38" s="51" customFormat="1" x14ac:dyDescent="0.3"/>
    <row r="39" s="51" customFormat="1" x14ac:dyDescent="0.3"/>
    <row r="40" s="51" customFormat="1" x14ac:dyDescent="0.3"/>
    <row r="41" s="51" customFormat="1" x14ac:dyDescent="0.3"/>
    <row r="42" s="51" customFormat="1" x14ac:dyDescent="0.3"/>
    <row r="43" s="51" customFormat="1" x14ac:dyDescent="0.3"/>
    <row r="44" s="51" customFormat="1" x14ac:dyDescent="0.3"/>
    <row r="45" s="51" customFormat="1" x14ac:dyDescent="0.3"/>
    <row r="46" s="51" customFormat="1" x14ac:dyDescent="0.3"/>
    <row r="47" s="51" customFormat="1" x14ac:dyDescent="0.3"/>
    <row r="48" s="51" customFormat="1" x14ac:dyDescent="0.3"/>
    <row r="49" s="51" customFormat="1" x14ac:dyDescent="0.3"/>
    <row r="50" s="51" customFormat="1" x14ac:dyDescent="0.3"/>
    <row r="51" s="51" customFormat="1" x14ac:dyDescent="0.3"/>
    <row r="52" s="51" customFormat="1" x14ac:dyDescent="0.3"/>
    <row r="53" s="51" customFormat="1" x14ac:dyDescent="0.3"/>
    <row r="54" s="51" customFormat="1" x14ac:dyDescent="0.3"/>
    <row r="55" s="51" customFormat="1" x14ac:dyDescent="0.3"/>
    <row r="56" s="51" customFormat="1" x14ac:dyDescent="0.3"/>
    <row r="57" s="51" customFormat="1" x14ac:dyDescent="0.3"/>
    <row r="58" s="51" customFormat="1" x14ac:dyDescent="0.3"/>
    <row r="59" s="51" customFormat="1" x14ac:dyDescent="0.3"/>
    <row r="60" s="51" customFormat="1" x14ac:dyDescent="0.3"/>
    <row r="61" s="51" customFormat="1" x14ac:dyDescent="0.3"/>
    <row r="62" s="51" customFormat="1" x14ac:dyDescent="0.3"/>
    <row r="63" s="51" customFormat="1" x14ac:dyDescent="0.3"/>
    <row r="64" s="51" customFormat="1" x14ac:dyDescent="0.3"/>
    <row r="65" s="51" customFormat="1" x14ac:dyDescent="0.3"/>
    <row r="66" s="51" customFormat="1" x14ac:dyDescent="0.3"/>
    <row r="67" s="51" customFormat="1" x14ac:dyDescent="0.3"/>
    <row r="68" s="51" customFormat="1" x14ac:dyDescent="0.3"/>
    <row r="69" s="51" customFormat="1" x14ac:dyDescent="0.3"/>
    <row r="70" s="51" customFormat="1" x14ac:dyDescent="0.3"/>
    <row r="71" s="51" customFormat="1" x14ac:dyDescent="0.3"/>
    <row r="72" s="51" customFormat="1" x14ac:dyDescent="0.3"/>
    <row r="73" s="51" customFormat="1" x14ac:dyDescent="0.3"/>
    <row r="74" s="51" customFormat="1" x14ac:dyDescent="0.3"/>
    <row r="75" s="51" customFormat="1" x14ac:dyDescent="0.3"/>
    <row r="76" s="51" customFormat="1" x14ac:dyDescent="0.3"/>
    <row r="77" s="51" customFormat="1" x14ac:dyDescent="0.3"/>
    <row r="78" s="51" customFormat="1" x14ac:dyDescent="0.3"/>
    <row r="79" s="51" customFormat="1" x14ac:dyDescent="0.3"/>
    <row r="80" s="51" customFormat="1" x14ac:dyDescent="0.3"/>
    <row r="81" s="51" customFormat="1" x14ac:dyDescent="0.3"/>
    <row r="82" s="51" customFormat="1" x14ac:dyDescent="0.3"/>
    <row r="83" s="51" customFormat="1" x14ac:dyDescent="0.3"/>
    <row r="84" s="51" customFormat="1" x14ac:dyDescent="0.3"/>
    <row r="85" s="51" customFormat="1" x14ac:dyDescent="0.3"/>
    <row r="86" s="51" customFormat="1" x14ac:dyDescent="0.3"/>
    <row r="87" s="51" customFormat="1" x14ac:dyDescent="0.3"/>
    <row r="88" s="51" customFormat="1" x14ac:dyDescent="0.3"/>
    <row r="89" s="51" customFormat="1" x14ac:dyDescent="0.3"/>
    <row r="90" s="51" customFormat="1" x14ac:dyDescent="0.3"/>
    <row r="91" s="51" customFormat="1" x14ac:dyDescent="0.3"/>
    <row r="92" s="51" customFormat="1" x14ac:dyDescent="0.3"/>
    <row r="93" s="51" customFormat="1" x14ac:dyDescent="0.3"/>
    <row r="94" s="51" customFormat="1" x14ac:dyDescent="0.3"/>
    <row r="95" s="51" customFormat="1" x14ac:dyDescent="0.3"/>
    <row r="96" s="51" customFormat="1" x14ac:dyDescent="0.3"/>
    <row r="97" s="51" customFormat="1" x14ac:dyDescent="0.3"/>
    <row r="98" s="51" customFormat="1" x14ac:dyDescent="0.3"/>
  </sheetData>
  <mergeCells count="2">
    <mergeCell ref="B3:F3"/>
    <mergeCell ref="B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5017A3-C0D2-4CE1-814D-77E9046541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884DE7-886D-437D-87C4-65C3E1B61C5F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cff330f7-cf22-4164-ab59-4b915ccf0943"/>
    <ds:schemaRef ds:uri="ce645488-6fd6-46e5-8e0c-bbe6f151e32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F17CE5-5F4E-47E1-A573-835014EFB4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 Journal</vt:lpstr>
      <vt:lpstr>Sales Returns Journal</vt:lpstr>
      <vt:lpstr>General Ledger</vt:lpstr>
      <vt:lpstr>Trial 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2021-05-25T23:53:39Z</dcterms:created>
  <dcterms:modified xsi:type="dcterms:W3CDTF">2022-03-29T04:06:46Z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